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MPU\imp\IMP 2021\Planning for Schools\Selection docs\FINAL SELECTION DOCS\"/>
    </mc:Choice>
  </mc:AlternateContent>
  <xr:revisionPtr revIDLastSave="0" documentId="13_ncr:1_{0C94754A-138F-4B5D-A67D-794CAD9904C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EW SHEET" sheetId="2" r:id="rId1"/>
    <sheet name="Lists" sheetId="3" r:id="rId2"/>
  </sheets>
  <definedNames>
    <definedName name="OfferThreshold">Lists!$C$2</definedName>
    <definedName name="work_habits">Lists!$A$2:$A$6</definedName>
    <definedName name="YesNo">Lists!$B$2:$B$3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1" i="2" l="1"/>
  <c r="H62" i="2"/>
  <c r="H63" i="2"/>
  <c r="H64" i="2"/>
  <c r="K64" i="2" s="1"/>
  <c r="L64" i="2" s="1"/>
  <c r="M64" i="2" s="1"/>
  <c r="H65" i="2"/>
  <c r="H66" i="2"/>
  <c r="H67" i="2"/>
  <c r="H68" i="2"/>
  <c r="K68" i="2" s="1"/>
  <c r="L68" i="2" s="1"/>
  <c r="M68" i="2" s="1"/>
  <c r="H69" i="2"/>
  <c r="H70" i="2"/>
  <c r="H71" i="2"/>
  <c r="H72" i="2"/>
  <c r="K72" i="2" s="1"/>
  <c r="L72" i="2" s="1"/>
  <c r="M72" i="2" s="1"/>
  <c r="H73" i="2"/>
  <c r="H74" i="2"/>
  <c r="H75" i="2"/>
  <c r="H76" i="2"/>
  <c r="K76" i="2" s="1"/>
  <c r="L76" i="2" s="1"/>
  <c r="M76" i="2" s="1"/>
  <c r="H77" i="2"/>
  <c r="H78" i="2"/>
  <c r="H79" i="2"/>
  <c r="H80" i="2"/>
  <c r="K80" i="2" s="1"/>
  <c r="L80" i="2" s="1"/>
  <c r="M80" i="2" s="1"/>
  <c r="H81" i="2"/>
  <c r="H82" i="2"/>
  <c r="H83" i="2"/>
  <c r="H84" i="2"/>
  <c r="K84" i="2" s="1"/>
  <c r="L84" i="2" s="1"/>
  <c r="M84" i="2" s="1"/>
  <c r="H85" i="2"/>
  <c r="H86" i="2"/>
  <c r="H87" i="2"/>
  <c r="H88" i="2"/>
  <c r="K88" i="2" s="1"/>
  <c r="L88" i="2" s="1"/>
  <c r="M88" i="2" s="1"/>
  <c r="H89" i="2"/>
  <c r="H90" i="2"/>
  <c r="H91" i="2"/>
  <c r="H92" i="2"/>
  <c r="K92" i="2" s="1"/>
  <c r="L92" i="2" s="1"/>
  <c r="M92" i="2" s="1"/>
  <c r="H93" i="2"/>
  <c r="H94" i="2"/>
  <c r="H95" i="2"/>
  <c r="H96" i="2"/>
  <c r="K96" i="2" s="1"/>
  <c r="L96" i="2" s="1"/>
  <c r="M96" i="2" s="1"/>
  <c r="H97" i="2"/>
  <c r="H98" i="2"/>
  <c r="H99" i="2"/>
  <c r="H100" i="2"/>
  <c r="K100" i="2" s="1"/>
  <c r="L100" i="2" s="1"/>
  <c r="M100" i="2" s="1"/>
  <c r="H101" i="2"/>
  <c r="H102" i="2"/>
  <c r="H103" i="2"/>
  <c r="H104" i="2"/>
  <c r="K104" i="2" s="1"/>
  <c r="L104" i="2" s="1"/>
  <c r="M104" i="2" s="1"/>
  <c r="H105" i="2"/>
  <c r="H106" i="2"/>
  <c r="H107" i="2"/>
  <c r="H108" i="2"/>
  <c r="K108" i="2" s="1"/>
  <c r="L108" i="2" s="1"/>
  <c r="M108" i="2" s="1"/>
  <c r="H109" i="2"/>
  <c r="H110" i="2"/>
  <c r="H111" i="2"/>
  <c r="H112" i="2"/>
  <c r="K112" i="2" s="1"/>
  <c r="L112" i="2" s="1"/>
  <c r="M112" i="2" s="1"/>
  <c r="H113" i="2"/>
  <c r="H114" i="2"/>
  <c r="H115" i="2"/>
  <c r="H116" i="2"/>
  <c r="K116" i="2" s="1"/>
  <c r="L116" i="2" s="1"/>
  <c r="M116" i="2" s="1"/>
  <c r="H117" i="2"/>
  <c r="H118" i="2"/>
  <c r="H119" i="2"/>
  <c r="H120" i="2"/>
  <c r="K120" i="2" s="1"/>
  <c r="L120" i="2" s="1"/>
  <c r="M120" i="2" s="1"/>
  <c r="H121" i="2"/>
  <c r="H122" i="2"/>
  <c r="H123" i="2"/>
  <c r="H124" i="2"/>
  <c r="K124" i="2" s="1"/>
  <c r="L124" i="2" s="1"/>
  <c r="M124" i="2" s="1"/>
  <c r="H125" i="2"/>
  <c r="H126" i="2"/>
  <c r="H127" i="2"/>
  <c r="H128" i="2"/>
  <c r="K128" i="2" s="1"/>
  <c r="L128" i="2" s="1"/>
  <c r="M128" i="2" s="1"/>
  <c r="H129" i="2"/>
  <c r="H130" i="2"/>
  <c r="H131" i="2"/>
  <c r="H132" i="2"/>
  <c r="K132" i="2" s="1"/>
  <c r="L132" i="2" s="1"/>
  <c r="M132" i="2" s="1"/>
  <c r="H133" i="2"/>
  <c r="H134" i="2"/>
  <c r="H135" i="2"/>
  <c r="H136" i="2"/>
  <c r="K136" i="2" s="1"/>
  <c r="L136" i="2" s="1"/>
  <c r="M136" i="2" s="1"/>
  <c r="H137" i="2"/>
  <c r="H138" i="2"/>
  <c r="H139" i="2"/>
  <c r="H140" i="2"/>
  <c r="K140" i="2" s="1"/>
  <c r="L140" i="2" s="1"/>
  <c r="M140" i="2" s="1"/>
  <c r="H141" i="2"/>
  <c r="H142" i="2"/>
  <c r="H143" i="2"/>
  <c r="H144" i="2"/>
  <c r="K144" i="2" s="1"/>
  <c r="L144" i="2" s="1"/>
  <c r="M144" i="2" s="1"/>
  <c r="H145" i="2"/>
  <c r="H146" i="2"/>
  <c r="H147" i="2"/>
  <c r="H148" i="2"/>
  <c r="K148" i="2" s="1"/>
  <c r="L148" i="2" s="1"/>
  <c r="M148" i="2" s="1"/>
  <c r="H149" i="2"/>
  <c r="H150" i="2"/>
  <c r="H151" i="2"/>
  <c r="H152" i="2"/>
  <c r="K152" i="2" s="1"/>
  <c r="L152" i="2" s="1"/>
  <c r="M152" i="2" s="1"/>
  <c r="H153" i="2"/>
  <c r="H154" i="2"/>
  <c r="H155" i="2"/>
  <c r="H156" i="2"/>
  <c r="K156" i="2" s="1"/>
  <c r="L156" i="2" s="1"/>
  <c r="M156" i="2" s="1"/>
  <c r="H157" i="2"/>
  <c r="H158" i="2"/>
  <c r="H159" i="2"/>
  <c r="H160" i="2"/>
  <c r="K160" i="2" s="1"/>
  <c r="L160" i="2" s="1"/>
  <c r="M160" i="2" s="1"/>
  <c r="H161" i="2"/>
  <c r="H162" i="2"/>
  <c r="H163" i="2"/>
  <c r="H164" i="2"/>
  <c r="K164" i="2" s="1"/>
  <c r="L164" i="2" s="1"/>
  <c r="M164" i="2" s="1"/>
  <c r="H165" i="2"/>
  <c r="H166" i="2"/>
  <c r="H167" i="2"/>
  <c r="H168" i="2"/>
  <c r="K168" i="2" s="1"/>
  <c r="L168" i="2" s="1"/>
  <c r="M168" i="2" s="1"/>
  <c r="H169" i="2"/>
  <c r="H170" i="2"/>
  <c r="H171" i="2"/>
  <c r="H172" i="2"/>
  <c r="K172" i="2" s="1"/>
  <c r="L172" i="2" s="1"/>
  <c r="M172" i="2" s="1"/>
  <c r="H173" i="2"/>
  <c r="H174" i="2"/>
  <c r="H175" i="2"/>
  <c r="H176" i="2"/>
  <c r="K176" i="2" s="1"/>
  <c r="L176" i="2" s="1"/>
  <c r="M176" i="2" s="1"/>
  <c r="H177" i="2"/>
  <c r="H178" i="2"/>
  <c r="H179" i="2"/>
  <c r="H180" i="2"/>
  <c r="K180" i="2" s="1"/>
  <c r="L180" i="2" s="1"/>
  <c r="M180" i="2" s="1"/>
  <c r="H181" i="2"/>
  <c r="H182" i="2"/>
  <c r="H183" i="2"/>
  <c r="H184" i="2"/>
  <c r="K184" i="2" s="1"/>
  <c r="L184" i="2" s="1"/>
  <c r="M184" i="2" s="1"/>
  <c r="H185" i="2"/>
  <c r="H186" i="2"/>
  <c r="H187" i="2"/>
  <c r="H188" i="2"/>
  <c r="K188" i="2" s="1"/>
  <c r="L188" i="2" s="1"/>
  <c r="M188" i="2" s="1"/>
  <c r="H189" i="2"/>
  <c r="H190" i="2"/>
  <c r="H191" i="2"/>
  <c r="H192" i="2"/>
  <c r="K192" i="2" s="1"/>
  <c r="L192" i="2" s="1"/>
  <c r="M192" i="2" s="1"/>
  <c r="H193" i="2"/>
  <c r="H194" i="2"/>
  <c r="H195" i="2"/>
  <c r="H196" i="2"/>
  <c r="K196" i="2" s="1"/>
  <c r="L196" i="2" s="1"/>
  <c r="M196" i="2" s="1"/>
  <c r="H197" i="2"/>
  <c r="H198" i="2"/>
  <c r="H199" i="2"/>
  <c r="H200" i="2"/>
  <c r="K200" i="2" s="1"/>
  <c r="L200" i="2" s="1"/>
  <c r="M200" i="2" s="1"/>
  <c r="H201" i="2"/>
  <c r="J61" i="2"/>
  <c r="J62" i="2"/>
  <c r="J63" i="2"/>
  <c r="K63" i="2" s="1"/>
  <c r="L63" i="2" s="1"/>
  <c r="M63" i="2" s="1"/>
  <c r="J64" i="2"/>
  <c r="J65" i="2"/>
  <c r="J66" i="2"/>
  <c r="K66" i="2" s="1"/>
  <c r="L66" i="2" s="1"/>
  <c r="M66" i="2" s="1"/>
  <c r="J67" i="2"/>
  <c r="K67" i="2" s="1"/>
  <c r="L67" i="2" s="1"/>
  <c r="M67" i="2" s="1"/>
  <c r="J68" i="2"/>
  <c r="J69" i="2"/>
  <c r="J70" i="2"/>
  <c r="J71" i="2"/>
  <c r="K71" i="2" s="1"/>
  <c r="L71" i="2" s="1"/>
  <c r="M71" i="2" s="1"/>
  <c r="J72" i="2"/>
  <c r="J73" i="2"/>
  <c r="J74" i="2"/>
  <c r="K74" i="2" s="1"/>
  <c r="L74" i="2" s="1"/>
  <c r="M74" i="2" s="1"/>
  <c r="J75" i="2"/>
  <c r="K75" i="2" s="1"/>
  <c r="L75" i="2" s="1"/>
  <c r="M75" i="2" s="1"/>
  <c r="J76" i="2"/>
  <c r="J77" i="2"/>
  <c r="J78" i="2"/>
  <c r="K78" i="2" s="1"/>
  <c r="L78" i="2" s="1"/>
  <c r="M78" i="2" s="1"/>
  <c r="J79" i="2"/>
  <c r="K79" i="2" s="1"/>
  <c r="L79" i="2" s="1"/>
  <c r="M79" i="2" s="1"/>
  <c r="J80" i="2"/>
  <c r="J81" i="2"/>
  <c r="J82" i="2"/>
  <c r="K82" i="2" s="1"/>
  <c r="L82" i="2" s="1"/>
  <c r="M82" i="2" s="1"/>
  <c r="J83" i="2"/>
  <c r="K83" i="2" s="1"/>
  <c r="L83" i="2" s="1"/>
  <c r="M83" i="2" s="1"/>
  <c r="J84" i="2"/>
  <c r="J85" i="2"/>
  <c r="J86" i="2"/>
  <c r="K86" i="2" s="1"/>
  <c r="L86" i="2" s="1"/>
  <c r="M86" i="2" s="1"/>
  <c r="J87" i="2"/>
  <c r="K87" i="2" s="1"/>
  <c r="L87" i="2" s="1"/>
  <c r="M87" i="2" s="1"/>
  <c r="J88" i="2"/>
  <c r="J89" i="2"/>
  <c r="J90" i="2"/>
  <c r="K90" i="2" s="1"/>
  <c r="L90" i="2" s="1"/>
  <c r="M90" i="2" s="1"/>
  <c r="J91" i="2"/>
  <c r="K91" i="2" s="1"/>
  <c r="L91" i="2" s="1"/>
  <c r="M91" i="2" s="1"/>
  <c r="J92" i="2"/>
  <c r="J93" i="2"/>
  <c r="J94" i="2"/>
  <c r="J95" i="2"/>
  <c r="K95" i="2" s="1"/>
  <c r="L95" i="2" s="1"/>
  <c r="M95" i="2" s="1"/>
  <c r="J96" i="2"/>
  <c r="J97" i="2"/>
  <c r="J98" i="2"/>
  <c r="K98" i="2" s="1"/>
  <c r="L98" i="2" s="1"/>
  <c r="M98" i="2" s="1"/>
  <c r="J99" i="2"/>
  <c r="K99" i="2" s="1"/>
  <c r="L99" i="2" s="1"/>
  <c r="M99" i="2" s="1"/>
  <c r="J100" i="2"/>
  <c r="J101" i="2"/>
  <c r="J102" i="2"/>
  <c r="J103" i="2"/>
  <c r="K103" i="2" s="1"/>
  <c r="L103" i="2" s="1"/>
  <c r="M103" i="2" s="1"/>
  <c r="J104" i="2"/>
  <c r="J105" i="2"/>
  <c r="J106" i="2"/>
  <c r="K106" i="2" s="1"/>
  <c r="L106" i="2" s="1"/>
  <c r="M106" i="2" s="1"/>
  <c r="J107" i="2"/>
  <c r="K107" i="2" s="1"/>
  <c r="L107" i="2" s="1"/>
  <c r="M107" i="2" s="1"/>
  <c r="J108" i="2"/>
  <c r="J109" i="2"/>
  <c r="J110" i="2"/>
  <c r="K110" i="2" s="1"/>
  <c r="L110" i="2" s="1"/>
  <c r="M110" i="2" s="1"/>
  <c r="J111" i="2"/>
  <c r="K111" i="2" s="1"/>
  <c r="L111" i="2" s="1"/>
  <c r="M111" i="2" s="1"/>
  <c r="J112" i="2"/>
  <c r="J113" i="2"/>
  <c r="J114" i="2"/>
  <c r="K114" i="2" s="1"/>
  <c r="L114" i="2" s="1"/>
  <c r="M114" i="2" s="1"/>
  <c r="J115" i="2"/>
  <c r="K115" i="2" s="1"/>
  <c r="L115" i="2" s="1"/>
  <c r="M115" i="2" s="1"/>
  <c r="J116" i="2"/>
  <c r="J117" i="2"/>
  <c r="J118" i="2"/>
  <c r="K118" i="2" s="1"/>
  <c r="L118" i="2" s="1"/>
  <c r="M118" i="2" s="1"/>
  <c r="J119" i="2"/>
  <c r="K119" i="2" s="1"/>
  <c r="L119" i="2" s="1"/>
  <c r="M119" i="2" s="1"/>
  <c r="J120" i="2"/>
  <c r="J121" i="2"/>
  <c r="J122" i="2"/>
  <c r="K122" i="2" s="1"/>
  <c r="L122" i="2" s="1"/>
  <c r="M122" i="2" s="1"/>
  <c r="J123" i="2"/>
  <c r="K123" i="2" s="1"/>
  <c r="L123" i="2" s="1"/>
  <c r="M123" i="2" s="1"/>
  <c r="J124" i="2"/>
  <c r="J125" i="2"/>
  <c r="J126" i="2"/>
  <c r="J127" i="2"/>
  <c r="K127" i="2" s="1"/>
  <c r="L127" i="2" s="1"/>
  <c r="M127" i="2" s="1"/>
  <c r="J128" i="2"/>
  <c r="J129" i="2"/>
  <c r="J130" i="2"/>
  <c r="K130" i="2" s="1"/>
  <c r="L130" i="2" s="1"/>
  <c r="M130" i="2" s="1"/>
  <c r="J131" i="2"/>
  <c r="K131" i="2" s="1"/>
  <c r="L131" i="2" s="1"/>
  <c r="M131" i="2" s="1"/>
  <c r="J132" i="2"/>
  <c r="J133" i="2"/>
  <c r="J134" i="2"/>
  <c r="J135" i="2"/>
  <c r="K135" i="2" s="1"/>
  <c r="L135" i="2" s="1"/>
  <c r="M135" i="2" s="1"/>
  <c r="J136" i="2"/>
  <c r="J137" i="2"/>
  <c r="J138" i="2"/>
  <c r="K138" i="2" s="1"/>
  <c r="L138" i="2" s="1"/>
  <c r="M138" i="2" s="1"/>
  <c r="J139" i="2"/>
  <c r="K139" i="2" s="1"/>
  <c r="L139" i="2" s="1"/>
  <c r="M139" i="2" s="1"/>
  <c r="J140" i="2"/>
  <c r="J141" i="2"/>
  <c r="J142" i="2"/>
  <c r="K142" i="2" s="1"/>
  <c r="L142" i="2" s="1"/>
  <c r="M142" i="2" s="1"/>
  <c r="J143" i="2"/>
  <c r="K143" i="2" s="1"/>
  <c r="L143" i="2" s="1"/>
  <c r="M143" i="2" s="1"/>
  <c r="J144" i="2"/>
  <c r="J145" i="2"/>
  <c r="J146" i="2"/>
  <c r="K146" i="2" s="1"/>
  <c r="L146" i="2" s="1"/>
  <c r="M146" i="2" s="1"/>
  <c r="J147" i="2"/>
  <c r="K147" i="2" s="1"/>
  <c r="L147" i="2" s="1"/>
  <c r="M147" i="2" s="1"/>
  <c r="J148" i="2"/>
  <c r="J149" i="2"/>
  <c r="J150" i="2"/>
  <c r="K150" i="2" s="1"/>
  <c r="L150" i="2" s="1"/>
  <c r="M150" i="2" s="1"/>
  <c r="J151" i="2"/>
  <c r="K151" i="2" s="1"/>
  <c r="L151" i="2" s="1"/>
  <c r="M151" i="2" s="1"/>
  <c r="J152" i="2"/>
  <c r="J153" i="2"/>
  <c r="J154" i="2"/>
  <c r="K154" i="2" s="1"/>
  <c r="L154" i="2" s="1"/>
  <c r="M154" i="2" s="1"/>
  <c r="J155" i="2"/>
  <c r="K155" i="2" s="1"/>
  <c r="L155" i="2" s="1"/>
  <c r="M155" i="2" s="1"/>
  <c r="J156" i="2"/>
  <c r="J157" i="2"/>
  <c r="J158" i="2"/>
  <c r="J159" i="2"/>
  <c r="K159" i="2" s="1"/>
  <c r="L159" i="2" s="1"/>
  <c r="M159" i="2" s="1"/>
  <c r="J160" i="2"/>
  <c r="J161" i="2"/>
  <c r="J162" i="2"/>
  <c r="K162" i="2" s="1"/>
  <c r="L162" i="2" s="1"/>
  <c r="M162" i="2" s="1"/>
  <c r="J163" i="2"/>
  <c r="K163" i="2" s="1"/>
  <c r="L163" i="2" s="1"/>
  <c r="M163" i="2" s="1"/>
  <c r="J164" i="2"/>
  <c r="J165" i="2"/>
  <c r="J166" i="2"/>
  <c r="J167" i="2"/>
  <c r="K167" i="2" s="1"/>
  <c r="L167" i="2" s="1"/>
  <c r="M167" i="2" s="1"/>
  <c r="J168" i="2"/>
  <c r="J169" i="2"/>
  <c r="J170" i="2"/>
  <c r="K170" i="2" s="1"/>
  <c r="L170" i="2" s="1"/>
  <c r="M170" i="2" s="1"/>
  <c r="J171" i="2"/>
  <c r="K171" i="2" s="1"/>
  <c r="L171" i="2" s="1"/>
  <c r="M171" i="2" s="1"/>
  <c r="J172" i="2"/>
  <c r="J173" i="2"/>
  <c r="J174" i="2"/>
  <c r="K174" i="2" s="1"/>
  <c r="L174" i="2" s="1"/>
  <c r="M174" i="2" s="1"/>
  <c r="J175" i="2"/>
  <c r="K175" i="2" s="1"/>
  <c r="L175" i="2" s="1"/>
  <c r="M175" i="2" s="1"/>
  <c r="J176" i="2"/>
  <c r="J177" i="2"/>
  <c r="J178" i="2"/>
  <c r="K178" i="2" s="1"/>
  <c r="L178" i="2" s="1"/>
  <c r="M178" i="2" s="1"/>
  <c r="J179" i="2"/>
  <c r="K179" i="2" s="1"/>
  <c r="L179" i="2" s="1"/>
  <c r="M179" i="2" s="1"/>
  <c r="J180" i="2"/>
  <c r="J181" i="2"/>
  <c r="J182" i="2"/>
  <c r="K182" i="2" s="1"/>
  <c r="L182" i="2" s="1"/>
  <c r="M182" i="2" s="1"/>
  <c r="J183" i="2"/>
  <c r="K183" i="2" s="1"/>
  <c r="L183" i="2" s="1"/>
  <c r="M183" i="2" s="1"/>
  <c r="J184" i="2"/>
  <c r="J185" i="2"/>
  <c r="J186" i="2"/>
  <c r="K186" i="2" s="1"/>
  <c r="L186" i="2" s="1"/>
  <c r="M186" i="2" s="1"/>
  <c r="J187" i="2"/>
  <c r="K187" i="2" s="1"/>
  <c r="L187" i="2" s="1"/>
  <c r="M187" i="2" s="1"/>
  <c r="J188" i="2"/>
  <c r="J189" i="2"/>
  <c r="J190" i="2"/>
  <c r="J191" i="2"/>
  <c r="K191" i="2" s="1"/>
  <c r="L191" i="2" s="1"/>
  <c r="M191" i="2" s="1"/>
  <c r="J192" i="2"/>
  <c r="J193" i="2"/>
  <c r="J194" i="2"/>
  <c r="K194" i="2" s="1"/>
  <c r="L194" i="2" s="1"/>
  <c r="M194" i="2" s="1"/>
  <c r="J195" i="2"/>
  <c r="K195" i="2" s="1"/>
  <c r="L195" i="2" s="1"/>
  <c r="M195" i="2" s="1"/>
  <c r="J196" i="2"/>
  <c r="J197" i="2"/>
  <c r="J198" i="2"/>
  <c r="J199" i="2"/>
  <c r="K199" i="2" s="1"/>
  <c r="L199" i="2" s="1"/>
  <c r="M199" i="2" s="1"/>
  <c r="J200" i="2"/>
  <c r="J201" i="2"/>
  <c r="K61" i="2"/>
  <c r="L61" i="2" s="1"/>
  <c r="M61" i="2" s="1"/>
  <c r="K62" i="2"/>
  <c r="L62" i="2" s="1"/>
  <c r="M62" i="2" s="1"/>
  <c r="K65" i="2"/>
  <c r="K69" i="2"/>
  <c r="K70" i="2"/>
  <c r="L70" i="2" s="1"/>
  <c r="M70" i="2" s="1"/>
  <c r="K73" i="2"/>
  <c r="L73" i="2" s="1"/>
  <c r="M73" i="2" s="1"/>
  <c r="K77" i="2"/>
  <c r="L77" i="2" s="1"/>
  <c r="M77" i="2" s="1"/>
  <c r="K81" i="2"/>
  <c r="K85" i="2"/>
  <c r="L85" i="2" s="1"/>
  <c r="M85" i="2" s="1"/>
  <c r="K89" i="2"/>
  <c r="K93" i="2"/>
  <c r="L93" i="2" s="1"/>
  <c r="M93" i="2" s="1"/>
  <c r="K94" i="2"/>
  <c r="L94" i="2" s="1"/>
  <c r="M94" i="2" s="1"/>
  <c r="K97" i="2"/>
  <c r="K101" i="2"/>
  <c r="K102" i="2"/>
  <c r="L102" i="2" s="1"/>
  <c r="M102" i="2" s="1"/>
  <c r="K105" i="2"/>
  <c r="L105" i="2" s="1"/>
  <c r="M105" i="2" s="1"/>
  <c r="K109" i="2"/>
  <c r="L109" i="2" s="1"/>
  <c r="M109" i="2" s="1"/>
  <c r="K113" i="2"/>
  <c r="L113" i="2" s="1"/>
  <c r="M113" i="2" s="1"/>
  <c r="K117" i="2"/>
  <c r="L117" i="2" s="1"/>
  <c r="M117" i="2" s="1"/>
  <c r="K121" i="2"/>
  <c r="K125" i="2"/>
  <c r="L125" i="2" s="1"/>
  <c r="M125" i="2" s="1"/>
  <c r="K126" i="2"/>
  <c r="L126" i="2" s="1"/>
  <c r="M126" i="2" s="1"/>
  <c r="K129" i="2"/>
  <c r="K133" i="2"/>
  <c r="K134" i="2"/>
  <c r="L134" i="2" s="1"/>
  <c r="M134" i="2" s="1"/>
  <c r="K137" i="2"/>
  <c r="L137" i="2" s="1"/>
  <c r="M137" i="2" s="1"/>
  <c r="K141" i="2"/>
  <c r="L141" i="2" s="1"/>
  <c r="M141" i="2" s="1"/>
  <c r="K145" i="2"/>
  <c r="K149" i="2"/>
  <c r="L149" i="2" s="1"/>
  <c r="M149" i="2" s="1"/>
  <c r="K153" i="2"/>
  <c r="K157" i="2"/>
  <c r="L157" i="2" s="1"/>
  <c r="M157" i="2" s="1"/>
  <c r="K158" i="2"/>
  <c r="L158" i="2" s="1"/>
  <c r="M158" i="2" s="1"/>
  <c r="K161" i="2"/>
  <c r="K165" i="2"/>
  <c r="K166" i="2"/>
  <c r="L166" i="2" s="1"/>
  <c r="M166" i="2" s="1"/>
  <c r="K169" i="2"/>
  <c r="L169" i="2" s="1"/>
  <c r="M169" i="2" s="1"/>
  <c r="K173" i="2"/>
  <c r="L173" i="2" s="1"/>
  <c r="M173" i="2" s="1"/>
  <c r="K177" i="2"/>
  <c r="L177" i="2" s="1"/>
  <c r="M177" i="2" s="1"/>
  <c r="K181" i="2"/>
  <c r="L181" i="2" s="1"/>
  <c r="M181" i="2" s="1"/>
  <c r="K185" i="2"/>
  <c r="K189" i="2"/>
  <c r="L189" i="2" s="1"/>
  <c r="M189" i="2" s="1"/>
  <c r="K190" i="2"/>
  <c r="L190" i="2" s="1"/>
  <c r="M190" i="2" s="1"/>
  <c r="K193" i="2"/>
  <c r="K197" i="2"/>
  <c r="K198" i="2"/>
  <c r="L198" i="2" s="1"/>
  <c r="M198" i="2" s="1"/>
  <c r="K201" i="2"/>
  <c r="L201" i="2" s="1"/>
  <c r="M201" i="2" s="1"/>
  <c r="L65" i="2"/>
  <c r="M65" i="2" s="1"/>
  <c r="L69" i="2"/>
  <c r="M69" i="2" s="1"/>
  <c r="L81" i="2"/>
  <c r="M81" i="2" s="1"/>
  <c r="L89" i="2"/>
  <c r="M89" i="2" s="1"/>
  <c r="L97" i="2"/>
  <c r="M97" i="2" s="1"/>
  <c r="L101" i="2"/>
  <c r="M101" i="2" s="1"/>
  <c r="L121" i="2"/>
  <c r="M121" i="2" s="1"/>
  <c r="L129" i="2"/>
  <c r="M129" i="2" s="1"/>
  <c r="L133" i="2"/>
  <c r="M133" i="2" s="1"/>
  <c r="L145" i="2"/>
  <c r="M145" i="2" s="1"/>
  <c r="L153" i="2"/>
  <c r="M153" i="2" s="1"/>
  <c r="L161" i="2"/>
  <c r="M161" i="2" s="1"/>
  <c r="L165" i="2"/>
  <c r="M165" i="2" s="1"/>
  <c r="L185" i="2"/>
  <c r="M185" i="2" s="1"/>
  <c r="L193" i="2"/>
  <c r="M193" i="2" s="1"/>
  <c r="L197" i="2"/>
  <c r="M197" i="2" s="1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K40" i="2"/>
  <c r="L40" i="2" s="1"/>
  <c r="M40" i="2" s="1"/>
  <c r="H2" i="2"/>
  <c r="H3" i="2"/>
  <c r="K3" i="2" s="1"/>
  <c r="H4" i="2"/>
  <c r="H5" i="2"/>
  <c r="H6" i="2"/>
  <c r="H7" i="2"/>
  <c r="K7" i="2" s="1"/>
  <c r="L7" i="2" s="1"/>
  <c r="M7" i="2" s="1"/>
  <c r="H8" i="2"/>
  <c r="H9" i="2"/>
  <c r="H10" i="2"/>
  <c r="H11" i="2"/>
  <c r="K11" i="2" s="1"/>
  <c r="L11" i="2" s="1"/>
  <c r="M11" i="2" s="1"/>
  <c r="H12" i="2"/>
  <c r="K12" i="2" s="1"/>
  <c r="L12" i="2" s="1"/>
  <c r="M12" i="2" s="1"/>
  <c r="H13" i="2"/>
  <c r="H14" i="2"/>
  <c r="H15" i="2"/>
  <c r="K15" i="2" s="1"/>
  <c r="L15" i="2" s="1"/>
  <c r="M15" i="2" s="1"/>
  <c r="H16" i="2"/>
  <c r="H17" i="2"/>
  <c r="H18" i="2"/>
  <c r="H19" i="2"/>
  <c r="K19" i="2" s="1"/>
  <c r="L19" i="2" s="1"/>
  <c r="M19" i="2" s="1"/>
  <c r="H20" i="2"/>
  <c r="H21" i="2"/>
  <c r="H22" i="2"/>
  <c r="H23" i="2"/>
  <c r="K23" i="2" s="1"/>
  <c r="L23" i="2" s="1"/>
  <c r="M23" i="2" s="1"/>
  <c r="H24" i="2"/>
  <c r="K24" i="2" s="1"/>
  <c r="L24" i="2" s="1"/>
  <c r="M24" i="2" s="1"/>
  <c r="H25" i="2"/>
  <c r="H26" i="2"/>
  <c r="H27" i="2"/>
  <c r="K27" i="2" s="1"/>
  <c r="L27" i="2" s="1"/>
  <c r="M27" i="2" s="1"/>
  <c r="H28" i="2"/>
  <c r="H29" i="2"/>
  <c r="H30" i="2"/>
  <c r="H31" i="2"/>
  <c r="K31" i="2" s="1"/>
  <c r="L31" i="2" s="1"/>
  <c r="M31" i="2" s="1"/>
  <c r="H32" i="2"/>
  <c r="K32" i="2" s="1"/>
  <c r="L32" i="2" s="1"/>
  <c r="M32" i="2" s="1"/>
  <c r="H33" i="2"/>
  <c r="H34" i="2"/>
  <c r="H35" i="2"/>
  <c r="K35" i="2" s="1"/>
  <c r="L35" i="2" s="1"/>
  <c r="M35" i="2" s="1"/>
  <c r="H36" i="2"/>
  <c r="H37" i="2"/>
  <c r="H38" i="2"/>
  <c r="H39" i="2"/>
  <c r="K39" i="2" s="1"/>
  <c r="L39" i="2" s="1"/>
  <c r="M39" i="2" s="1"/>
  <c r="H40" i="2"/>
  <c r="H41" i="2"/>
  <c r="H42" i="2"/>
  <c r="H43" i="2"/>
  <c r="K43" i="2" s="1"/>
  <c r="L43" i="2" s="1"/>
  <c r="M43" i="2" s="1"/>
  <c r="H44" i="2"/>
  <c r="H45" i="2"/>
  <c r="H46" i="2"/>
  <c r="H47" i="2"/>
  <c r="K47" i="2" s="1"/>
  <c r="L47" i="2" s="1"/>
  <c r="M47" i="2" s="1"/>
  <c r="H48" i="2"/>
  <c r="K48" i="2" s="1"/>
  <c r="L48" i="2" s="1"/>
  <c r="M48" i="2" s="1"/>
  <c r="H49" i="2"/>
  <c r="H50" i="2"/>
  <c r="H51" i="2"/>
  <c r="K51" i="2" s="1"/>
  <c r="L51" i="2" s="1"/>
  <c r="M51" i="2" s="1"/>
  <c r="H52" i="2"/>
  <c r="H53" i="2"/>
  <c r="H54" i="2"/>
  <c r="H55" i="2"/>
  <c r="K55" i="2" s="1"/>
  <c r="L55" i="2" s="1"/>
  <c r="M55" i="2" s="1"/>
  <c r="H56" i="2"/>
  <c r="K56" i="2" s="1"/>
  <c r="L56" i="2" s="1"/>
  <c r="M56" i="2" s="1"/>
  <c r="H57" i="2"/>
  <c r="H58" i="2"/>
  <c r="H59" i="2"/>
  <c r="K59" i="2" s="1"/>
  <c r="L59" i="2" s="1"/>
  <c r="M59" i="2" s="1"/>
  <c r="H60" i="2"/>
  <c r="K57" i="2" l="1"/>
  <c r="L57" i="2" s="1"/>
  <c r="M57" i="2" s="1"/>
  <c r="K49" i="2"/>
  <c r="L49" i="2" s="1"/>
  <c r="M49" i="2" s="1"/>
  <c r="K41" i="2"/>
  <c r="L41" i="2" s="1"/>
  <c r="M41" i="2" s="1"/>
  <c r="K33" i="2"/>
  <c r="L33" i="2" s="1"/>
  <c r="M33" i="2" s="1"/>
  <c r="K25" i="2"/>
  <c r="L25" i="2" s="1"/>
  <c r="M25" i="2" s="1"/>
  <c r="K17" i="2"/>
  <c r="L17" i="2" s="1"/>
  <c r="M17" i="2" s="1"/>
  <c r="K9" i="2"/>
  <c r="L9" i="2" s="1"/>
  <c r="M9" i="2" s="1"/>
  <c r="K5" i="2"/>
  <c r="L5" i="2" s="1"/>
  <c r="M5" i="2" s="1"/>
  <c r="K53" i="2"/>
  <c r="L53" i="2" s="1"/>
  <c r="M53" i="2" s="1"/>
  <c r="K45" i="2"/>
  <c r="L45" i="2" s="1"/>
  <c r="M45" i="2" s="1"/>
  <c r="K37" i="2"/>
  <c r="L37" i="2" s="1"/>
  <c r="M37" i="2" s="1"/>
  <c r="K29" i="2"/>
  <c r="L29" i="2" s="1"/>
  <c r="M29" i="2" s="1"/>
  <c r="K21" i="2"/>
  <c r="L21" i="2" s="1"/>
  <c r="M21" i="2" s="1"/>
  <c r="K13" i="2"/>
  <c r="L13" i="2" s="1"/>
  <c r="M13" i="2" s="1"/>
  <c r="K52" i="2"/>
  <c r="L52" i="2" s="1"/>
  <c r="M52" i="2" s="1"/>
  <c r="K44" i="2"/>
  <c r="L44" i="2" s="1"/>
  <c r="M44" i="2" s="1"/>
  <c r="K36" i="2"/>
  <c r="L36" i="2" s="1"/>
  <c r="M36" i="2" s="1"/>
  <c r="K28" i="2"/>
  <c r="L28" i="2" s="1"/>
  <c r="M28" i="2" s="1"/>
  <c r="K20" i="2"/>
  <c r="L20" i="2" s="1"/>
  <c r="M20" i="2" s="1"/>
  <c r="K60" i="2"/>
  <c r="L60" i="2" s="1"/>
  <c r="M60" i="2" s="1"/>
  <c r="K16" i="2"/>
  <c r="L16" i="2" s="1"/>
  <c r="M16" i="2" s="1"/>
  <c r="K8" i="2"/>
  <c r="L8" i="2" s="1"/>
  <c r="M8" i="2" s="1"/>
  <c r="K58" i="2"/>
  <c r="L58" i="2" s="1"/>
  <c r="M58" i="2" s="1"/>
  <c r="K54" i="2"/>
  <c r="L54" i="2" s="1"/>
  <c r="M54" i="2" s="1"/>
  <c r="K50" i="2"/>
  <c r="L50" i="2" s="1"/>
  <c r="M50" i="2" s="1"/>
  <c r="K46" i="2"/>
  <c r="L46" i="2" s="1"/>
  <c r="M46" i="2" s="1"/>
  <c r="K42" i="2"/>
  <c r="L42" i="2" s="1"/>
  <c r="M42" i="2" s="1"/>
  <c r="K38" i="2"/>
  <c r="L38" i="2" s="1"/>
  <c r="M38" i="2" s="1"/>
  <c r="K34" i="2"/>
  <c r="L34" i="2" s="1"/>
  <c r="M34" i="2" s="1"/>
  <c r="K30" i="2"/>
  <c r="L30" i="2" s="1"/>
  <c r="M30" i="2" s="1"/>
  <c r="K26" i="2"/>
  <c r="L26" i="2" s="1"/>
  <c r="M26" i="2" s="1"/>
  <c r="K22" i="2"/>
  <c r="L22" i="2" s="1"/>
  <c r="M22" i="2" s="1"/>
  <c r="K18" i="2"/>
  <c r="L18" i="2" s="1"/>
  <c r="M18" i="2" s="1"/>
  <c r="K14" i="2"/>
  <c r="L14" i="2" s="1"/>
  <c r="M14" i="2" s="1"/>
  <c r="K10" i="2"/>
  <c r="L10" i="2" s="1"/>
  <c r="M10" i="2" s="1"/>
  <c r="K6" i="2"/>
  <c r="L6" i="2" s="1"/>
  <c r="M6" i="2" s="1"/>
  <c r="K2" i="2"/>
  <c r="K4" i="2"/>
  <c r="L4" i="2" l="1"/>
  <c r="M4" i="2" s="1"/>
  <c r="L3" i="2"/>
  <c r="M3" i="2" s="1"/>
  <c r="L2" i="2"/>
  <c r="M2" i="2" s="1"/>
</calcChain>
</file>

<file path=xl/sharedStrings.xml><?xml version="1.0" encoding="utf-8"?>
<sst xmlns="http://schemas.openxmlformats.org/spreadsheetml/2006/main" count="21" uniqueCount="21">
  <si>
    <t>Surname</t>
  </si>
  <si>
    <t>First</t>
  </si>
  <si>
    <t>Work Habits</t>
  </si>
  <si>
    <t>Group Etiquitte</t>
  </si>
  <si>
    <t>Reading Skills</t>
  </si>
  <si>
    <t xml:space="preserve">At Home Learning </t>
  </si>
  <si>
    <t>Perception Survey RAW</t>
  </si>
  <si>
    <t xml:space="preserve">Rank Order </t>
  </si>
  <si>
    <t>Total</t>
  </si>
  <si>
    <t xml:space="preserve">Offer </t>
  </si>
  <si>
    <t xml:space="preserve">Previous Instruments </t>
  </si>
  <si>
    <t>Limited</t>
  </si>
  <si>
    <t xml:space="preserve">High </t>
  </si>
  <si>
    <t xml:space="preserve">Excellent </t>
  </si>
  <si>
    <t>Column1</t>
  </si>
  <si>
    <t>Partial</t>
  </si>
  <si>
    <t xml:space="preserve">Satisfactory </t>
  </si>
  <si>
    <t>Teacher Assessment Total</t>
  </si>
  <si>
    <t>Perception Survey Scaled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</si>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</sst>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textRotation="90"/>
    </xf>
    <xf numFmtId="0" fontId="2" fillId="3" borderId="0" xfId="2" applyAlignment="1">
      <alignment textRotation="45"/>
    </xf>
    <xf numFmtId="0" fontId="2" fillId="4" borderId="0" xfId="3" applyAlignment="1">
      <alignment textRotation="45"/>
    </xf>
    <xf numFmtId="0" fontId="2" fillId="2" borderId="0" xfId="1" applyAlignment="1">
      <alignment textRotation="45"/>
    </xf>
    <xf numFmtId="0" fontId="0" fillId="0" borderId="0" xfId="0" applyAlignment="1">
      <alignment textRotation="45"/>
    </xf>
    <xf numFmtId="0" fontId="3" fillId="3" borderId="0" xfId="2" applyFont="1" applyAlignment="1">
      <alignment textRotation="45"/>
    </xf>
    <xf numFmtId="0" fontId="0" fillId="0" borderId="0" xfId="0" applyNumberFormat="1"/>
  </cellXfs>
  <cellStyles count="4">
    <cellStyle name="40% - Accent5" xfId="3" builtinId="47"/>
    <cellStyle name="60% - Accent2" xfId="1" builtinId="36"/>
    <cellStyle name="60% - Accent4" xfId="2" builtinId="44"/>
    <cellStyle name="Normal" xfId="0" builtinId="0"/>
  </cellStyles>
  <dxfs count="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general" vertical="bottom" textRotation="90" wrapText="0" indent="0" justifyLastLine="0" shrinkToFit="0" readingOrder="0"/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F7C7F9A-E837-4A36-A07C-2A900B2BEB4F}" name="Table3" displayName="Table3" ref="A1:M201" totalsRowShown="0" headerRowDxfId="5">
  <autoFilter ref="A1:M201" xr:uid="{EA555C4E-163F-4DBC-B3C2-793B26992A7C}"/>
  <tableColumns count="13">
    <tableColumn id="1" xr3:uid="{A8E62ECF-F864-4094-B905-0D90FD86B8BF}" name="Column1"/>
    <tableColumn id="2" xr3:uid="{4FE4B5E9-E518-468B-B365-9AFB5482ED58}" name="First"/>
    <tableColumn id="3" xr3:uid="{F22B77CF-BA7F-4E70-BC90-FA4DE9A226A3}" name="Surname"/>
    <tableColumn id="4" xr3:uid="{E8DCB975-6E52-4E6A-8506-C82984E092AC}" name="Work Habits"/>
    <tableColumn id="5" xr3:uid="{614F4EC1-4D45-4D0C-AE9D-FC66233484DA}" name="Group Etiquitte"/>
    <tableColumn id="6" xr3:uid="{F6CABC92-34B3-433D-807B-FB75AF66B727}" name="Reading Skills"/>
    <tableColumn id="7" xr3:uid="{29DD0D84-3F78-4EEA-ACD8-260D5100673B}" name="At Home Learning "/>
    <tableColumn id="14" xr3:uid="{82CF309B-9286-496A-A9A9-20E90A1BFE42}" name="Teacher Assessment Total" dataDxfId="4">
      <calculatedColumnFormula>IFERROR(SUM(MATCH(Table3[[#This Row],[Work Habits]],work_habits,0),MATCH(Table3[[#This Row],[Group Etiquitte]],work_habits,0),MATCH(Table3[[#This Row],[Reading Skills]],work_habits,0),MATCH(Table3[[#This Row],[At Home Learning ]],work_habits,0)),"")</calculatedColumnFormula>
    </tableColumn>
    <tableColumn id="8" xr3:uid="{013E1DD9-9C81-4F5D-ACEA-CED1D891F8AE}" name="Perception Survey RAW"/>
    <tableColumn id="15" xr3:uid="{C847D853-4587-4244-942B-867A87A52CBF}" name="Perception Survey Scaled" dataDxfId="3">
      <calculatedColumnFormula>Table3[[#This Row],[Perception Survey RAW]]*(30/50)</calculatedColumnFormula>
    </tableColumn>
    <tableColumn id="10" xr3:uid="{E2A32FC8-6AC2-42CC-92A7-F33F8D0AFEF7}" name="Total" dataDxfId="2">
      <calculatedColumnFormula>IFERROR(Table3[[#This Row],[Teacher Assessment Total]]+Table3[[#This Row],[Perception Survey Scaled]],"")</calculatedColumnFormula>
    </tableColumn>
    <tableColumn id="11" xr3:uid="{D3A75EE4-6847-4318-97E8-9405D2435ECD}" name="Rank Order " dataDxfId="1">
      <calculatedColumnFormula>IFERROR(_xlfn.RANK.AVG(Table3[[#This Row],[Total]],Table3[Total]),"")</calculatedColumnFormula>
    </tableColumn>
    <tableColumn id="12" xr3:uid="{01825BAC-4E85-401F-B0A3-92B4FE02B6D3}" name="Offer " dataDxfId="0">
      <calculatedColumnFormula>IF(Table3[[#This Row],[Rank Order ]]="","",
IF(Table3[[#This Row],[Rank Order ]]&lt;=OfferThreshold,"Yes","No"))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01"/>
  <sheetViews>
    <sheetView tabSelected="1" workbookViewId="0">
      <selection activeCell="Q6" sqref="Q6"/>
    </sheetView>
  </sheetViews>
  <sheetFormatPr defaultRowHeight="15" x14ac:dyDescent="0.25"/>
  <cols>
    <col min="1" max="1" width="11" customWidth="1"/>
    <col min="2" max="2" width="14.140625" customWidth="1"/>
    <col min="3" max="3" width="12" customWidth="1"/>
    <col min="8" max="13" width="9.140625" customWidth="1"/>
  </cols>
  <sheetData>
    <row r="1" spans="1:14" ht="107.25" x14ac:dyDescent="0.25">
      <c r="A1" t="s">
        <v>14</v>
      </c>
      <c r="B1" t="s">
        <v>1</v>
      </c>
      <c r="C1" t="s">
        <v>0</v>
      </c>
      <c r="D1" s="2" t="s">
        <v>2</v>
      </c>
      <c r="E1" s="2" t="s">
        <v>3</v>
      </c>
      <c r="F1" s="2" t="s">
        <v>4</v>
      </c>
      <c r="G1" s="2" t="s">
        <v>5</v>
      </c>
      <c r="H1" s="6" t="s">
        <v>17</v>
      </c>
      <c r="I1" s="3" t="s">
        <v>6</v>
      </c>
      <c r="J1" s="3" t="s">
        <v>18</v>
      </c>
      <c r="K1" s="4" t="s">
        <v>8</v>
      </c>
      <c r="L1" s="5" t="s">
        <v>7</v>
      </c>
      <c r="M1" s="5" t="s">
        <v>9</v>
      </c>
      <c r="N1" s="1" t="s">
        <v>10</v>
      </c>
    </row>
    <row r="2" spans="1:14" x14ac:dyDescent="0.25">
      <c r="A2">
        <v>1</v>
      </c>
      <c r="H2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2" t="str">
        <f>IF(Table3[[#This Row],[Perception Survey RAW]]*(30/50)=0,"",Table3[[#This Row],[Perception Survey RAW]]*(30/50))</f>
        <v/>
      </c>
      <c r="K2" t="str">
        <f>IFERROR(Table3[[#This Row],[Teacher Assessment Total]]+Table3[[#This Row],[Perception Survey Scaled]],"")</f>
        <v/>
      </c>
      <c r="L2" t="str">
        <f>IFERROR(_xlfn.RANK.AVG(Table3[[#This Row],[Total]],Table3[Total]),"")</f>
        <v/>
      </c>
      <c r="M2" t="str">
        <f>IF(Table3[[#This Row],[Rank Order ]]="","",
IF(Table3[[#This Row],[Rank Order ]]&lt;=OfferThreshold,"Yes","No"))</f>
        <v/>
      </c>
    </row>
    <row r="3" spans="1:14" x14ac:dyDescent="0.25">
      <c r="A3">
        <v>2</v>
      </c>
      <c r="H3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3">
        <f>Table3[[#This Row],[Perception Survey RAW]]*(30/50)</f>
        <v>0</v>
      </c>
      <c r="K3" t="str">
        <f>IFERROR(Table3[[#This Row],[Teacher Assessment Total]]+Table3[[#This Row],[Perception Survey Scaled]],"")</f>
        <v/>
      </c>
      <c r="L3" t="str">
        <f>IFERROR(_xlfn.RANK.AVG(Table3[[#This Row],[Total]],Table3[Total]),"")</f>
        <v/>
      </c>
      <c r="M3" t="str">
        <f>IF(Table3[[#This Row],[Rank Order ]]="","",
IF(Table3[[#This Row],[Rank Order ]]&lt;=OfferThreshold,"Yes","No"))</f>
        <v/>
      </c>
    </row>
    <row r="4" spans="1:14" x14ac:dyDescent="0.25">
      <c r="A4">
        <v>3</v>
      </c>
      <c r="H4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4">
        <f>Table3[[#This Row],[Perception Survey RAW]]*(30/50)</f>
        <v>0</v>
      </c>
      <c r="K4" t="str">
        <f>IFERROR(Table3[[#This Row],[Teacher Assessment Total]]+Table3[[#This Row],[Perception Survey Scaled]],"")</f>
        <v/>
      </c>
      <c r="L4" t="str">
        <f>IFERROR(_xlfn.RANK.AVG(Table3[[#This Row],[Total]],Table3[Total]),"")</f>
        <v/>
      </c>
      <c r="M4" t="str">
        <f>IF(Table3[[#This Row],[Rank Order ]]="","",
IF(Table3[[#This Row],[Rank Order ]]&lt;=OfferThreshold,"Yes","No"))</f>
        <v/>
      </c>
    </row>
    <row r="5" spans="1:14" x14ac:dyDescent="0.25">
      <c r="A5">
        <v>4</v>
      </c>
      <c r="H5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5">
        <f>Table3[[#This Row],[Perception Survey RAW]]*(30/50)</f>
        <v>0</v>
      </c>
      <c r="K5" t="str">
        <f>IFERROR(Table3[[#This Row],[Teacher Assessment Total]]+Table3[[#This Row],[Perception Survey Scaled]],"")</f>
        <v/>
      </c>
      <c r="L5" t="str">
        <f>IFERROR(_xlfn.RANK.AVG(Table3[[#This Row],[Total]],Table3[Total]),"")</f>
        <v/>
      </c>
      <c r="M5" t="str">
        <f>IF(Table3[[#This Row],[Rank Order ]]="","",
IF(Table3[[#This Row],[Rank Order ]]&lt;=OfferThreshold,"Yes","No"))</f>
        <v/>
      </c>
    </row>
    <row r="6" spans="1:14" x14ac:dyDescent="0.25">
      <c r="A6">
        <v>5</v>
      </c>
      <c r="H6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6">
        <f>Table3[[#This Row],[Perception Survey RAW]]*(30/50)</f>
        <v>0</v>
      </c>
      <c r="K6" t="str">
        <f>IFERROR(Table3[[#This Row],[Teacher Assessment Total]]+Table3[[#This Row],[Perception Survey Scaled]],"")</f>
        <v/>
      </c>
      <c r="L6" t="str">
        <f>IFERROR(_xlfn.RANK.AVG(Table3[[#This Row],[Total]],Table3[Total]),"")</f>
        <v/>
      </c>
      <c r="M6" t="str">
        <f>IF(Table3[[#This Row],[Rank Order ]]="","",
IF(Table3[[#This Row],[Rank Order ]]&lt;=OfferThreshold,"Yes","No"))</f>
        <v/>
      </c>
    </row>
    <row r="7" spans="1:14" x14ac:dyDescent="0.25">
      <c r="A7">
        <v>6</v>
      </c>
      <c r="H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7">
        <f>Table3[[#This Row],[Perception Survey RAW]]*(30/50)</f>
        <v>0</v>
      </c>
      <c r="K7" t="str">
        <f>IFERROR(Table3[[#This Row],[Teacher Assessment Total]]+Table3[[#This Row],[Perception Survey Scaled]],"")</f>
        <v/>
      </c>
      <c r="L7" t="str">
        <f>IFERROR(_xlfn.RANK.AVG(Table3[[#This Row],[Total]],Table3[Total]),"")</f>
        <v/>
      </c>
      <c r="M7" t="str">
        <f>IF(Table3[[#This Row],[Rank Order ]]="","",
IF(Table3[[#This Row],[Rank Order ]]&lt;=OfferThreshold,"Yes","No"))</f>
        <v/>
      </c>
    </row>
    <row r="8" spans="1:14" x14ac:dyDescent="0.25">
      <c r="A8">
        <v>7</v>
      </c>
      <c r="H8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8">
        <f>Table3[[#This Row],[Perception Survey RAW]]*(30/50)</f>
        <v>0</v>
      </c>
      <c r="K8" t="str">
        <f>IFERROR(Table3[[#This Row],[Teacher Assessment Total]]+Table3[[#This Row],[Perception Survey Scaled]],"")</f>
        <v/>
      </c>
      <c r="L8" t="str">
        <f>IFERROR(_xlfn.RANK.AVG(Table3[[#This Row],[Total]],Table3[Total]),"")</f>
        <v/>
      </c>
      <c r="M8" t="str">
        <f>IF(Table3[[#This Row],[Rank Order ]]="","",
IF(Table3[[#This Row],[Rank Order ]]&lt;=OfferThreshold,"Yes","No"))</f>
        <v/>
      </c>
    </row>
    <row r="9" spans="1:14" x14ac:dyDescent="0.25">
      <c r="A9">
        <v>8</v>
      </c>
      <c r="H9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9">
        <f>Table3[[#This Row],[Perception Survey RAW]]*(30/50)</f>
        <v>0</v>
      </c>
      <c r="K9" t="str">
        <f>IFERROR(Table3[[#This Row],[Teacher Assessment Total]]+Table3[[#This Row],[Perception Survey Scaled]],"")</f>
        <v/>
      </c>
      <c r="L9" t="str">
        <f>IFERROR(_xlfn.RANK.AVG(Table3[[#This Row],[Total]],Table3[Total]),"")</f>
        <v/>
      </c>
      <c r="M9" t="str">
        <f>IF(Table3[[#This Row],[Rank Order ]]="","",
IF(Table3[[#This Row],[Rank Order ]]&lt;=OfferThreshold,"Yes","No"))</f>
        <v/>
      </c>
    </row>
    <row r="10" spans="1:14" x14ac:dyDescent="0.25">
      <c r="A10">
        <v>9</v>
      </c>
      <c r="H10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0">
        <f>Table3[[#This Row],[Perception Survey RAW]]*(30/50)</f>
        <v>0</v>
      </c>
      <c r="K10" t="str">
        <f>IFERROR(Table3[[#This Row],[Teacher Assessment Total]]+Table3[[#This Row],[Perception Survey Scaled]],"")</f>
        <v/>
      </c>
      <c r="L10" t="str">
        <f>IFERROR(_xlfn.RANK.AVG(Table3[[#This Row],[Total]],Table3[Total]),"")</f>
        <v/>
      </c>
      <c r="M10" t="str">
        <f>IF(Table3[[#This Row],[Rank Order ]]="","",
IF(Table3[[#This Row],[Rank Order ]]&lt;=OfferThreshold,"Yes","No"))</f>
        <v/>
      </c>
    </row>
    <row r="11" spans="1:14" x14ac:dyDescent="0.25">
      <c r="A11">
        <v>10</v>
      </c>
      <c r="H11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1">
        <f>Table3[[#This Row],[Perception Survey RAW]]*(30/50)</f>
        <v>0</v>
      </c>
      <c r="K11" t="str">
        <f>IFERROR(Table3[[#This Row],[Teacher Assessment Total]]+Table3[[#This Row],[Perception Survey Scaled]],"")</f>
        <v/>
      </c>
      <c r="L11" t="str">
        <f>IFERROR(_xlfn.RANK.AVG(Table3[[#This Row],[Total]],Table3[Total]),"")</f>
        <v/>
      </c>
      <c r="M11" t="str">
        <f>IF(Table3[[#This Row],[Rank Order ]]="","",
IF(Table3[[#This Row],[Rank Order ]]&lt;=OfferThreshold,"Yes","No"))</f>
        <v/>
      </c>
    </row>
    <row r="12" spans="1:14" x14ac:dyDescent="0.25">
      <c r="A12">
        <v>11</v>
      </c>
      <c r="H12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2">
        <f>Table3[[#This Row],[Perception Survey RAW]]*(30/50)</f>
        <v>0</v>
      </c>
      <c r="K12" t="str">
        <f>IFERROR(Table3[[#This Row],[Teacher Assessment Total]]+Table3[[#This Row],[Perception Survey Scaled]],"")</f>
        <v/>
      </c>
      <c r="L12" t="str">
        <f>IFERROR(_xlfn.RANK.AVG(Table3[[#This Row],[Total]],Table3[Total]),"")</f>
        <v/>
      </c>
      <c r="M12" t="str">
        <f>IF(Table3[[#This Row],[Rank Order ]]="","",
IF(Table3[[#This Row],[Rank Order ]]&lt;=OfferThreshold,"Yes","No"))</f>
        <v/>
      </c>
    </row>
    <row r="13" spans="1:14" x14ac:dyDescent="0.25">
      <c r="A13">
        <v>12</v>
      </c>
      <c r="H13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3">
        <f>Table3[[#This Row],[Perception Survey RAW]]*(30/50)</f>
        <v>0</v>
      </c>
      <c r="K13" t="str">
        <f>IFERROR(Table3[[#This Row],[Teacher Assessment Total]]+Table3[[#This Row],[Perception Survey Scaled]],"")</f>
        <v/>
      </c>
      <c r="L13" t="str">
        <f>IFERROR(_xlfn.RANK.AVG(Table3[[#This Row],[Total]],Table3[Total]),"")</f>
        <v/>
      </c>
      <c r="M13" t="str">
        <f>IF(Table3[[#This Row],[Rank Order ]]="","",
IF(Table3[[#This Row],[Rank Order ]]&lt;=OfferThreshold,"Yes","No"))</f>
        <v/>
      </c>
    </row>
    <row r="14" spans="1:14" x14ac:dyDescent="0.25">
      <c r="A14">
        <v>13</v>
      </c>
      <c r="H14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4">
        <f>Table3[[#This Row],[Perception Survey RAW]]*(30/50)</f>
        <v>0</v>
      </c>
      <c r="K14" t="str">
        <f>IFERROR(Table3[[#This Row],[Teacher Assessment Total]]+Table3[[#This Row],[Perception Survey Scaled]],"")</f>
        <v/>
      </c>
      <c r="L14" t="str">
        <f>IFERROR(_xlfn.RANK.AVG(Table3[[#This Row],[Total]],Table3[Total]),"")</f>
        <v/>
      </c>
      <c r="M14" t="str">
        <f>IF(Table3[[#This Row],[Rank Order ]]="","",
IF(Table3[[#This Row],[Rank Order ]]&lt;=OfferThreshold,"Yes","No"))</f>
        <v/>
      </c>
    </row>
    <row r="15" spans="1:14" x14ac:dyDescent="0.25">
      <c r="A15">
        <v>14</v>
      </c>
      <c r="H15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5">
        <f>Table3[[#This Row],[Perception Survey RAW]]*(30/50)</f>
        <v>0</v>
      </c>
      <c r="K15" t="str">
        <f>IFERROR(Table3[[#This Row],[Teacher Assessment Total]]+Table3[[#This Row],[Perception Survey Scaled]],"")</f>
        <v/>
      </c>
      <c r="L15" t="str">
        <f>IFERROR(_xlfn.RANK.AVG(Table3[[#This Row],[Total]],Table3[Total]),"")</f>
        <v/>
      </c>
      <c r="M15" t="str">
        <f>IF(Table3[[#This Row],[Rank Order ]]="","",
IF(Table3[[#This Row],[Rank Order ]]&lt;=OfferThreshold,"Yes","No"))</f>
        <v/>
      </c>
    </row>
    <row r="16" spans="1:14" x14ac:dyDescent="0.25">
      <c r="A16">
        <v>15</v>
      </c>
      <c r="H16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6">
        <f>Table3[[#This Row],[Perception Survey RAW]]*(30/50)</f>
        <v>0</v>
      </c>
      <c r="K16" t="str">
        <f>IFERROR(Table3[[#This Row],[Teacher Assessment Total]]+Table3[[#This Row],[Perception Survey Scaled]],"")</f>
        <v/>
      </c>
      <c r="L16" t="str">
        <f>IFERROR(_xlfn.RANK.AVG(Table3[[#This Row],[Total]],Table3[Total]),"")</f>
        <v/>
      </c>
      <c r="M16" t="str">
        <f>IF(Table3[[#This Row],[Rank Order ]]="","",
IF(Table3[[#This Row],[Rank Order ]]&lt;=OfferThreshold,"Yes","No"))</f>
        <v/>
      </c>
    </row>
    <row r="17" spans="1:13" x14ac:dyDescent="0.25">
      <c r="A17">
        <v>16</v>
      </c>
      <c r="H1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7">
        <f>Table3[[#This Row],[Perception Survey RAW]]*(30/50)</f>
        <v>0</v>
      </c>
      <c r="K17" t="str">
        <f>IFERROR(Table3[[#This Row],[Teacher Assessment Total]]+Table3[[#This Row],[Perception Survey Scaled]],"")</f>
        <v/>
      </c>
      <c r="L17" t="str">
        <f>IFERROR(_xlfn.RANK.AVG(Table3[[#This Row],[Total]],Table3[Total]),"")</f>
        <v/>
      </c>
      <c r="M17" t="str">
        <f>IF(Table3[[#This Row],[Rank Order ]]="","",
IF(Table3[[#This Row],[Rank Order ]]&lt;=OfferThreshold,"Yes","No"))</f>
        <v/>
      </c>
    </row>
    <row r="18" spans="1:13" x14ac:dyDescent="0.25">
      <c r="A18">
        <v>17</v>
      </c>
      <c r="H18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8">
        <f>Table3[[#This Row],[Perception Survey RAW]]*(30/50)</f>
        <v>0</v>
      </c>
      <c r="K18" t="str">
        <f>IFERROR(Table3[[#This Row],[Teacher Assessment Total]]+Table3[[#This Row],[Perception Survey Scaled]],"")</f>
        <v/>
      </c>
      <c r="L18" t="str">
        <f>IFERROR(_xlfn.RANK.AVG(Table3[[#This Row],[Total]],Table3[Total]),"")</f>
        <v/>
      </c>
      <c r="M18" t="str">
        <f>IF(Table3[[#This Row],[Rank Order ]]="","",
IF(Table3[[#This Row],[Rank Order ]]&lt;=OfferThreshold,"Yes","No"))</f>
        <v/>
      </c>
    </row>
    <row r="19" spans="1:13" x14ac:dyDescent="0.25">
      <c r="A19">
        <v>18</v>
      </c>
      <c r="H19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9">
        <f>Table3[[#This Row],[Perception Survey RAW]]*(30/50)</f>
        <v>0</v>
      </c>
      <c r="K19" t="str">
        <f>IFERROR(Table3[[#This Row],[Teacher Assessment Total]]+Table3[[#This Row],[Perception Survey Scaled]],"")</f>
        <v/>
      </c>
      <c r="L19" t="str">
        <f>IFERROR(_xlfn.RANK.AVG(Table3[[#This Row],[Total]],Table3[Total]),"")</f>
        <v/>
      </c>
      <c r="M19" t="str">
        <f>IF(Table3[[#This Row],[Rank Order ]]="","",
IF(Table3[[#This Row],[Rank Order ]]&lt;=OfferThreshold,"Yes","No"))</f>
        <v/>
      </c>
    </row>
    <row r="20" spans="1:13" x14ac:dyDescent="0.25">
      <c r="A20">
        <v>19</v>
      </c>
      <c r="H20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20">
        <f>Table3[[#This Row],[Perception Survey RAW]]*(30/50)</f>
        <v>0</v>
      </c>
      <c r="K20" t="str">
        <f>IFERROR(Table3[[#This Row],[Teacher Assessment Total]]+Table3[[#This Row],[Perception Survey Scaled]],"")</f>
        <v/>
      </c>
      <c r="L20" t="str">
        <f>IFERROR(_xlfn.RANK.AVG(Table3[[#This Row],[Total]],Table3[Total]),"")</f>
        <v/>
      </c>
      <c r="M20" t="str">
        <f>IF(Table3[[#This Row],[Rank Order ]]="","",
IF(Table3[[#This Row],[Rank Order ]]&lt;=OfferThreshold,"Yes","No"))</f>
        <v/>
      </c>
    </row>
    <row r="21" spans="1:13" x14ac:dyDescent="0.25">
      <c r="A21">
        <v>20</v>
      </c>
      <c r="H21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21">
        <f>Table3[[#This Row],[Perception Survey RAW]]*(30/50)</f>
        <v>0</v>
      </c>
      <c r="K21" t="str">
        <f>IFERROR(Table3[[#This Row],[Teacher Assessment Total]]+Table3[[#This Row],[Perception Survey Scaled]],"")</f>
        <v/>
      </c>
      <c r="L21" t="str">
        <f>IFERROR(_xlfn.RANK.AVG(Table3[[#This Row],[Total]],Table3[Total]),"")</f>
        <v/>
      </c>
      <c r="M21" t="str">
        <f>IF(Table3[[#This Row],[Rank Order ]]="","",
IF(Table3[[#This Row],[Rank Order ]]&lt;=OfferThreshold,"Yes","No"))</f>
        <v/>
      </c>
    </row>
    <row r="22" spans="1:13" x14ac:dyDescent="0.25">
      <c r="A22">
        <v>21</v>
      </c>
      <c r="H22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22">
        <f>Table3[[#This Row],[Perception Survey RAW]]*(30/50)</f>
        <v>0</v>
      </c>
      <c r="K22" t="str">
        <f>IFERROR(Table3[[#This Row],[Teacher Assessment Total]]+Table3[[#This Row],[Perception Survey Scaled]],"")</f>
        <v/>
      </c>
      <c r="L22" t="str">
        <f>IFERROR(_xlfn.RANK.AVG(Table3[[#This Row],[Total]],Table3[Total]),"")</f>
        <v/>
      </c>
      <c r="M22" t="str">
        <f>IF(Table3[[#This Row],[Rank Order ]]="","",
IF(Table3[[#This Row],[Rank Order ]]&lt;=OfferThreshold,"Yes","No"))</f>
        <v/>
      </c>
    </row>
    <row r="23" spans="1:13" x14ac:dyDescent="0.25">
      <c r="A23">
        <v>22</v>
      </c>
      <c r="H23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23">
        <f>Table3[[#This Row],[Perception Survey RAW]]*(30/50)</f>
        <v>0</v>
      </c>
      <c r="K23" t="str">
        <f>IFERROR(Table3[[#This Row],[Teacher Assessment Total]]+Table3[[#This Row],[Perception Survey Scaled]],"")</f>
        <v/>
      </c>
      <c r="L23" t="str">
        <f>IFERROR(_xlfn.RANK.AVG(Table3[[#This Row],[Total]],Table3[Total]),"")</f>
        <v/>
      </c>
      <c r="M23" t="str">
        <f>IF(Table3[[#This Row],[Rank Order ]]="","",
IF(Table3[[#This Row],[Rank Order ]]&lt;=OfferThreshold,"Yes","No"))</f>
        <v/>
      </c>
    </row>
    <row r="24" spans="1:13" x14ac:dyDescent="0.25">
      <c r="A24">
        <v>23</v>
      </c>
      <c r="H24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24">
        <f>Table3[[#This Row],[Perception Survey RAW]]*(30/50)</f>
        <v>0</v>
      </c>
      <c r="K24" t="str">
        <f>IFERROR(Table3[[#This Row],[Teacher Assessment Total]]+Table3[[#This Row],[Perception Survey Scaled]],"")</f>
        <v/>
      </c>
      <c r="L24" t="str">
        <f>IFERROR(_xlfn.RANK.AVG(Table3[[#This Row],[Total]],Table3[Total]),"")</f>
        <v/>
      </c>
      <c r="M24" t="str">
        <f>IF(Table3[[#This Row],[Rank Order ]]="","",
IF(Table3[[#This Row],[Rank Order ]]&lt;=OfferThreshold,"Yes","No"))</f>
        <v/>
      </c>
    </row>
    <row r="25" spans="1:13" x14ac:dyDescent="0.25">
      <c r="A25">
        <v>24</v>
      </c>
      <c r="H25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25">
        <f>Table3[[#This Row],[Perception Survey RAW]]*(30/50)</f>
        <v>0</v>
      </c>
      <c r="K25" t="str">
        <f>IFERROR(Table3[[#This Row],[Teacher Assessment Total]]+Table3[[#This Row],[Perception Survey Scaled]],"")</f>
        <v/>
      </c>
      <c r="L25" t="str">
        <f>IFERROR(_xlfn.RANK.AVG(Table3[[#This Row],[Total]],Table3[Total]),"")</f>
        <v/>
      </c>
      <c r="M25" t="str">
        <f>IF(Table3[[#This Row],[Rank Order ]]="","",
IF(Table3[[#This Row],[Rank Order ]]&lt;=OfferThreshold,"Yes","No"))</f>
        <v/>
      </c>
    </row>
    <row r="26" spans="1:13" x14ac:dyDescent="0.25">
      <c r="A26">
        <v>25</v>
      </c>
      <c r="H26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26">
        <f>Table3[[#This Row],[Perception Survey RAW]]*(30/50)</f>
        <v>0</v>
      </c>
      <c r="K26" t="str">
        <f>IFERROR(Table3[[#This Row],[Teacher Assessment Total]]+Table3[[#This Row],[Perception Survey Scaled]],"")</f>
        <v/>
      </c>
      <c r="L26" t="str">
        <f>IFERROR(_xlfn.RANK.AVG(Table3[[#This Row],[Total]],Table3[Total]),"")</f>
        <v/>
      </c>
      <c r="M26" t="str">
        <f>IF(Table3[[#This Row],[Rank Order ]]="","",
IF(Table3[[#This Row],[Rank Order ]]&lt;=OfferThreshold,"Yes","No"))</f>
        <v/>
      </c>
    </row>
    <row r="27" spans="1:13" x14ac:dyDescent="0.25">
      <c r="A27">
        <v>26</v>
      </c>
      <c r="H2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27">
        <f>Table3[[#This Row],[Perception Survey RAW]]*(30/50)</f>
        <v>0</v>
      </c>
      <c r="K27" t="str">
        <f>IFERROR(Table3[[#This Row],[Teacher Assessment Total]]+Table3[[#This Row],[Perception Survey Scaled]],"")</f>
        <v/>
      </c>
      <c r="L27" t="str">
        <f>IFERROR(_xlfn.RANK.AVG(Table3[[#This Row],[Total]],Table3[Total]),"")</f>
        <v/>
      </c>
      <c r="M27" t="str">
        <f>IF(Table3[[#This Row],[Rank Order ]]="","",
IF(Table3[[#This Row],[Rank Order ]]&lt;=OfferThreshold,"Yes","No"))</f>
        <v/>
      </c>
    </row>
    <row r="28" spans="1:13" x14ac:dyDescent="0.25">
      <c r="A28">
        <v>27</v>
      </c>
      <c r="H28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28">
        <f>Table3[[#This Row],[Perception Survey RAW]]*(30/50)</f>
        <v>0</v>
      </c>
      <c r="K28" t="str">
        <f>IFERROR(Table3[[#This Row],[Teacher Assessment Total]]+Table3[[#This Row],[Perception Survey Scaled]],"")</f>
        <v/>
      </c>
      <c r="L28" t="str">
        <f>IFERROR(_xlfn.RANK.AVG(Table3[[#This Row],[Total]],Table3[Total]),"")</f>
        <v/>
      </c>
      <c r="M28" t="str">
        <f>IF(Table3[[#This Row],[Rank Order ]]="","",
IF(Table3[[#This Row],[Rank Order ]]&lt;=OfferThreshold,"Yes","No"))</f>
        <v/>
      </c>
    </row>
    <row r="29" spans="1:13" x14ac:dyDescent="0.25">
      <c r="A29">
        <v>28</v>
      </c>
      <c r="H29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29">
        <f>Table3[[#This Row],[Perception Survey RAW]]*(30/50)</f>
        <v>0</v>
      </c>
      <c r="K29" t="str">
        <f>IFERROR(Table3[[#This Row],[Teacher Assessment Total]]+Table3[[#This Row],[Perception Survey Scaled]],"")</f>
        <v/>
      </c>
      <c r="L29" t="str">
        <f>IFERROR(_xlfn.RANK.AVG(Table3[[#This Row],[Total]],Table3[Total]),"")</f>
        <v/>
      </c>
      <c r="M29" t="str">
        <f>IF(Table3[[#This Row],[Rank Order ]]="","",
IF(Table3[[#This Row],[Rank Order ]]&lt;=OfferThreshold,"Yes","No"))</f>
        <v/>
      </c>
    </row>
    <row r="30" spans="1:13" x14ac:dyDescent="0.25">
      <c r="A30">
        <v>29</v>
      </c>
      <c r="H30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30">
        <f>Table3[[#This Row],[Perception Survey RAW]]*(30/50)</f>
        <v>0</v>
      </c>
      <c r="K30" t="str">
        <f>IFERROR(Table3[[#This Row],[Teacher Assessment Total]]+Table3[[#This Row],[Perception Survey Scaled]],"")</f>
        <v/>
      </c>
      <c r="L30" t="str">
        <f>IFERROR(_xlfn.RANK.AVG(Table3[[#This Row],[Total]],Table3[Total]),"")</f>
        <v/>
      </c>
      <c r="M30" t="str">
        <f>IF(Table3[[#This Row],[Rank Order ]]="","",
IF(Table3[[#This Row],[Rank Order ]]&lt;=OfferThreshold,"Yes","No"))</f>
        <v/>
      </c>
    </row>
    <row r="31" spans="1:13" x14ac:dyDescent="0.25">
      <c r="A31">
        <v>30</v>
      </c>
      <c r="H31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31">
        <f>Table3[[#This Row],[Perception Survey RAW]]*(30/50)</f>
        <v>0</v>
      </c>
      <c r="K31" t="str">
        <f>IFERROR(Table3[[#This Row],[Teacher Assessment Total]]+Table3[[#This Row],[Perception Survey Scaled]],"")</f>
        <v/>
      </c>
      <c r="L31" t="str">
        <f>IFERROR(_xlfn.RANK.AVG(Table3[[#This Row],[Total]],Table3[Total]),"")</f>
        <v/>
      </c>
      <c r="M31" t="str">
        <f>IF(Table3[[#This Row],[Rank Order ]]="","",
IF(Table3[[#This Row],[Rank Order ]]&lt;=OfferThreshold,"Yes","No"))</f>
        <v/>
      </c>
    </row>
    <row r="32" spans="1:13" x14ac:dyDescent="0.25">
      <c r="A32">
        <v>31</v>
      </c>
      <c r="H32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32">
        <f>Table3[[#This Row],[Perception Survey RAW]]*(30/50)</f>
        <v>0</v>
      </c>
      <c r="K32" t="str">
        <f>IFERROR(Table3[[#This Row],[Teacher Assessment Total]]+Table3[[#This Row],[Perception Survey Scaled]],"")</f>
        <v/>
      </c>
      <c r="L32" t="str">
        <f>IFERROR(_xlfn.RANK.AVG(Table3[[#This Row],[Total]],Table3[Total]),"")</f>
        <v/>
      </c>
      <c r="M32" t="str">
        <f>IF(Table3[[#This Row],[Rank Order ]]="","",
IF(Table3[[#This Row],[Rank Order ]]&lt;=OfferThreshold,"Yes","No"))</f>
        <v/>
      </c>
    </row>
    <row r="33" spans="1:13" x14ac:dyDescent="0.25">
      <c r="A33">
        <v>32</v>
      </c>
      <c r="H33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33">
        <f>Table3[[#This Row],[Perception Survey RAW]]*(30/50)</f>
        <v>0</v>
      </c>
      <c r="K33" t="str">
        <f>IFERROR(Table3[[#This Row],[Teacher Assessment Total]]+Table3[[#This Row],[Perception Survey Scaled]],"")</f>
        <v/>
      </c>
      <c r="L33" t="str">
        <f>IFERROR(_xlfn.RANK.AVG(Table3[[#This Row],[Total]],Table3[Total]),"")</f>
        <v/>
      </c>
      <c r="M33" t="str">
        <f>IF(Table3[[#This Row],[Rank Order ]]="","",
IF(Table3[[#This Row],[Rank Order ]]&lt;=OfferThreshold,"Yes","No"))</f>
        <v/>
      </c>
    </row>
    <row r="34" spans="1:13" x14ac:dyDescent="0.25">
      <c r="A34">
        <v>33</v>
      </c>
      <c r="H34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34">
        <f>Table3[[#This Row],[Perception Survey RAW]]*(30/50)</f>
        <v>0</v>
      </c>
      <c r="K34" t="str">
        <f>IFERROR(Table3[[#This Row],[Teacher Assessment Total]]+Table3[[#This Row],[Perception Survey Scaled]],"")</f>
        <v/>
      </c>
      <c r="L34" t="str">
        <f>IFERROR(_xlfn.RANK.AVG(Table3[[#This Row],[Total]],Table3[Total]),"")</f>
        <v/>
      </c>
      <c r="M34" t="str">
        <f>IF(Table3[[#This Row],[Rank Order ]]="","",
IF(Table3[[#This Row],[Rank Order ]]&lt;=OfferThreshold,"Yes","No"))</f>
        <v/>
      </c>
    </row>
    <row r="35" spans="1:13" x14ac:dyDescent="0.25">
      <c r="A35">
        <v>34</v>
      </c>
      <c r="H35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35">
        <f>Table3[[#This Row],[Perception Survey RAW]]*(30/50)</f>
        <v>0</v>
      </c>
      <c r="K35" t="str">
        <f>IFERROR(Table3[[#This Row],[Teacher Assessment Total]]+Table3[[#This Row],[Perception Survey Scaled]],"")</f>
        <v/>
      </c>
      <c r="L35" t="str">
        <f>IFERROR(_xlfn.RANK.AVG(Table3[[#This Row],[Total]],Table3[Total]),"")</f>
        <v/>
      </c>
      <c r="M35" t="str">
        <f>IF(Table3[[#This Row],[Rank Order ]]="","",
IF(Table3[[#This Row],[Rank Order ]]&lt;=OfferThreshold,"Yes","No"))</f>
        <v/>
      </c>
    </row>
    <row r="36" spans="1:13" x14ac:dyDescent="0.25">
      <c r="A36">
        <v>35</v>
      </c>
      <c r="H36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36">
        <f>Table3[[#This Row],[Perception Survey RAW]]*(30/50)</f>
        <v>0</v>
      </c>
      <c r="K36" t="str">
        <f>IFERROR(Table3[[#This Row],[Teacher Assessment Total]]+Table3[[#This Row],[Perception Survey Scaled]],"")</f>
        <v/>
      </c>
      <c r="L36" t="str">
        <f>IFERROR(_xlfn.RANK.AVG(Table3[[#This Row],[Total]],Table3[Total]),"")</f>
        <v/>
      </c>
      <c r="M36" t="str">
        <f>IF(Table3[[#This Row],[Rank Order ]]="","",
IF(Table3[[#This Row],[Rank Order ]]&lt;=OfferThreshold,"Yes","No"))</f>
        <v/>
      </c>
    </row>
    <row r="37" spans="1:13" x14ac:dyDescent="0.25">
      <c r="A37">
        <v>36</v>
      </c>
      <c r="H3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37">
        <f>Table3[[#This Row],[Perception Survey RAW]]*(30/50)</f>
        <v>0</v>
      </c>
      <c r="K37" t="str">
        <f>IFERROR(Table3[[#This Row],[Teacher Assessment Total]]+Table3[[#This Row],[Perception Survey Scaled]],"")</f>
        <v/>
      </c>
      <c r="L37" t="str">
        <f>IFERROR(_xlfn.RANK.AVG(Table3[[#This Row],[Total]],Table3[Total]),"")</f>
        <v/>
      </c>
      <c r="M37" t="str">
        <f>IF(Table3[[#This Row],[Rank Order ]]="","",
IF(Table3[[#This Row],[Rank Order ]]&lt;=OfferThreshold,"Yes","No"))</f>
        <v/>
      </c>
    </row>
    <row r="38" spans="1:13" x14ac:dyDescent="0.25">
      <c r="A38">
        <v>37</v>
      </c>
      <c r="H38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38">
        <f>Table3[[#This Row],[Perception Survey RAW]]*(30/50)</f>
        <v>0</v>
      </c>
      <c r="K38" t="str">
        <f>IFERROR(Table3[[#This Row],[Teacher Assessment Total]]+Table3[[#This Row],[Perception Survey Scaled]],"")</f>
        <v/>
      </c>
      <c r="L38" t="str">
        <f>IFERROR(_xlfn.RANK.AVG(Table3[[#This Row],[Total]],Table3[Total]),"")</f>
        <v/>
      </c>
      <c r="M38" t="str">
        <f>IF(Table3[[#This Row],[Rank Order ]]="","",
IF(Table3[[#This Row],[Rank Order ]]&lt;=OfferThreshold,"Yes","No"))</f>
        <v/>
      </c>
    </row>
    <row r="39" spans="1:13" x14ac:dyDescent="0.25">
      <c r="A39">
        <v>38</v>
      </c>
      <c r="H39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39">
        <f>Table3[[#This Row],[Perception Survey RAW]]*(30/50)</f>
        <v>0</v>
      </c>
      <c r="K39" t="str">
        <f>IFERROR(Table3[[#This Row],[Teacher Assessment Total]]+Table3[[#This Row],[Perception Survey Scaled]],"")</f>
        <v/>
      </c>
      <c r="L39" t="str">
        <f>IFERROR(_xlfn.RANK.AVG(Table3[[#This Row],[Total]],Table3[Total]),"")</f>
        <v/>
      </c>
      <c r="M39" t="str">
        <f>IF(Table3[[#This Row],[Rank Order ]]="","",
IF(Table3[[#This Row],[Rank Order ]]&lt;=OfferThreshold,"Yes","No"))</f>
        <v/>
      </c>
    </row>
    <row r="40" spans="1:13" x14ac:dyDescent="0.25">
      <c r="A40">
        <v>39</v>
      </c>
      <c r="H40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40">
        <f>Table3[[#This Row],[Perception Survey RAW]]*(30/50)</f>
        <v>0</v>
      </c>
      <c r="K40" t="str">
        <f>IFERROR(Table3[[#This Row],[Teacher Assessment Total]]+Table3[[#This Row],[Perception Survey Scaled]],"")</f>
        <v/>
      </c>
      <c r="L40" t="str">
        <f>IFERROR(_xlfn.RANK.AVG(Table3[[#This Row],[Total]],Table3[Total]),"")</f>
        <v/>
      </c>
      <c r="M40" t="str">
        <f>IF(Table3[[#This Row],[Rank Order ]]="","",
IF(Table3[[#This Row],[Rank Order ]]&lt;=OfferThreshold,"Yes","No"))</f>
        <v/>
      </c>
    </row>
    <row r="41" spans="1:13" x14ac:dyDescent="0.25">
      <c r="A41">
        <v>40</v>
      </c>
      <c r="H41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41">
        <f>Table3[[#This Row],[Perception Survey RAW]]*(30/50)</f>
        <v>0</v>
      </c>
      <c r="K41" t="str">
        <f>IFERROR(Table3[[#This Row],[Teacher Assessment Total]]+Table3[[#This Row],[Perception Survey Scaled]],"")</f>
        <v/>
      </c>
      <c r="L41" t="str">
        <f>IFERROR(_xlfn.RANK.AVG(Table3[[#This Row],[Total]],Table3[Total]),"")</f>
        <v/>
      </c>
      <c r="M41" t="str">
        <f>IF(Table3[[#This Row],[Rank Order ]]="","",
IF(Table3[[#This Row],[Rank Order ]]&lt;=OfferThreshold,"Yes","No"))</f>
        <v/>
      </c>
    </row>
    <row r="42" spans="1:13" x14ac:dyDescent="0.25">
      <c r="A42">
        <v>41</v>
      </c>
      <c r="H42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42">
        <f>Table3[[#This Row],[Perception Survey RAW]]*(30/50)</f>
        <v>0</v>
      </c>
      <c r="K42" t="str">
        <f>IFERROR(Table3[[#This Row],[Teacher Assessment Total]]+Table3[[#This Row],[Perception Survey Scaled]],"")</f>
        <v/>
      </c>
      <c r="L42" t="str">
        <f>IFERROR(_xlfn.RANK.AVG(Table3[[#This Row],[Total]],Table3[Total]),"")</f>
        <v/>
      </c>
      <c r="M42" t="str">
        <f>IF(Table3[[#This Row],[Rank Order ]]="","",
IF(Table3[[#This Row],[Rank Order ]]&lt;=OfferThreshold,"Yes","No"))</f>
        <v/>
      </c>
    </row>
    <row r="43" spans="1:13" x14ac:dyDescent="0.25">
      <c r="A43">
        <v>42</v>
      </c>
      <c r="H43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43">
        <f>Table3[[#This Row],[Perception Survey RAW]]*(30/50)</f>
        <v>0</v>
      </c>
      <c r="K43" t="str">
        <f>IFERROR(Table3[[#This Row],[Teacher Assessment Total]]+Table3[[#This Row],[Perception Survey Scaled]],"")</f>
        <v/>
      </c>
      <c r="L43" t="str">
        <f>IFERROR(_xlfn.RANK.AVG(Table3[[#This Row],[Total]],Table3[Total]),"")</f>
        <v/>
      </c>
      <c r="M43" t="str">
        <f>IF(Table3[[#This Row],[Rank Order ]]="","",
IF(Table3[[#This Row],[Rank Order ]]&lt;=OfferThreshold,"Yes","No"))</f>
        <v/>
      </c>
    </row>
    <row r="44" spans="1:13" x14ac:dyDescent="0.25">
      <c r="A44">
        <v>43</v>
      </c>
      <c r="H44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44">
        <f>Table3[[#This Row],[Perception Survey RAW]]*(30/50)</f>
        <v>0</v>
      </c>
      <c r="K44" t="str">
        <f>IFERROR(Table3[[#This Row],[Teacher Assessment Total]]+Table3[[#This Row],[Perception Survey Scaled]],"")</f>
        <v/>
      </c>
      <c r="L44" t="str">
        <f>IFERROR(_xlfn.RANK.AVG(Table3[[#This Row],[Total]],Table3[Total]),"")</f>
        <v/>
      </c>
      <c r="M44" t="str">
        <f>IF(Table3[[#This Row],[Rank Order ]]="","",
IF(Table3[[#This Row],[Rank Order ]]&lt;=OfferThreshold,"Yes","No"))</f>
        <v/>
      </c>
    </row>
    <row r="45" spans="1:13" x14ac:dyDescent="0.25">
      <c r="A45">
        <v>44</v>
      </c>
      <c r="H45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45">
        <f>Table3[[#This Row],[Perception Survey RAW]]*(30/50)</f>
        <v>0</v>
      </c>
      <c r="K45" t="str">
        <f>IFERROR(Table3[[#This Row],[Teacher Assessment Total]]+Table3[[#This Row],[Perception Survey Scaled]],"")</f>
        <v/>
      </c>
      <c r="L45" t="str">
        <f>IFERROR(_xlfn.RANK.AVG(Table3[[#This Row],[Total]],Table3[Total]),"")</f>
        <v/>
      </c>
      <c r="M45" t="str">
        <f>IF(Table3[[#This Row],[Rank Order ]]="","",
IF(Table3[[#This Row],[Rank Order ]]&lt;=OfferThreshold,"Yes","No"))</f>
        <v/>
      </c>
    </row>
    <row r="46" spans="1:13" x14ac:dyDescent="0.25">
      <c r="A46">
        <v>45</v>
      </c>
      <c r="H46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46">
        <f>Table3[[#This Row],[Perception Survey RAW]]*(30/50)</f>
        <v>0</v>
      </c>
      <c r="K46" t="str">
        <f>IFERROR(Table3[[#This Row],[Teacher Assessment Total]]+Table3[[#This Row],[Perception Survey Scaled]],"")</f>
        <v/>
      </c>
      <c r="L46" t="str">
        <f>IFERROR(_xlfn.RANK.AVG(Table3[[#This Row],[Total]],Table3[Total]),"")</f>
        <v/>
      </c>
      <c r="M46" t="str">
        <f>IF(Table3[[#This Row],[Rank Order ]]="","",
IF(Table3[[#This Row],[Rank Order ]]&lt;=OfferThreshold,"Yes","No"))</f>
        <v/>
      </c>
    </row>
    <row r="47" spans="1:13" x14ac:dyDescent="0.25">
      <c r="A47">
        <v>46</v>
      </c>
      <c r="H4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47">
        <f>Table3[[#This Row],[Perception Survey RAW]]*(30/50)</f>
        <v>0</v>
      </c>
      <c r="K47" t="str">
        <f>IFERROR(Table3[[#This Row],[Teacher Assessment Total]]+Table3[[#This Row],[Perception Survey Scaled]],"")</f>
        <v/>
      </c>
      <c r="L47" t="str">
        <f>IFERROR(_xlfn.RANK.AVG(Table3[[#This Row],[Total]],Table3[Total]),"")</f>
        <v/>
      </c>
      <c r="M47" t="str">
        <f>IF(Table3[[#This Row],[Rank Order ]]="","",
IF(Table3[[#This Row],[Rank Order ]]&lt;=OfferThreshold,"Yes","No"))</f>
        <v/>
      </c>
    </row>
    <row r="48" spans="1:13" x14ac:dyDescent="0.25">
      <c r="A48">
        <v>47</v>
      </c>
      <c r="H48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48">
        <f>Table3[[#This Row],[Perception Survey RAW]]*(30/50)</f>
        <v>0</v>
      </c>
      <c r="K48" t="str">
        <f>IFERROR(Table3[[#This Row],[Teacher Assessment Total]]+Table3[[#This Row],[Perception Survey Scaled]],"")</f>
        <v/>
      </c>
      <c r="L48" t="str">
        <f>IFERROR(_xlfn.RANK.AVG(Table3[[#This Row],[Total]],Table3[Total]),"")</f>
        <v/>
      </c>
      <c r="M48" t="str">
        <f>IF(Table3[[#This Row],[Rank Order ]]="","",
IF(Table3[[#This Row],[Rank Order ]]&lt;=OfferThreshold,"Yes","No"))</f>
        <v/>
      </c>
    </row>
    <row r="49" spans="1:13" x14ac:dyDescent="0.25">
      <c r="A49">
        <v>48</v>
      </c>
      <c r="H49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49">
        <f>Table3[[#This Row],[Perception Survey RAW]]*(30/50)</f>
        <v>0</v>
      </c>
      <c r="K49" t="str">
        <f>IFERROR(Table3[[#This Row],[Teacher Assessment Total]]+Table3[[#This Row],[Perception Survey Scaled]],"")</f>
        <v/>
      </c>
      <c r="L49" t="str">
        <f>IFERROR(_xlfn.RANK.AVG(Table3[[#This Row],[Total]],Table3[Total]),"")</f>
        <v/>
      </c>
      <c r="M49" t="str">
        <f>IF(Table3[[#This Row],[Rank Order ]]="","",
IF(Table3[[#This Row],[Rank Order ]]&lt;=OfferThreshold,"Yes","No"))</f>
        <v/>
      </c>
    </row>
    <row r="50" spans="1:13" x14ac:dyDescent="0.25">
      <c r="A50">
        <v>49</v>
      </c>
      <c r="H50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50">
        <f>Table3[[#This Row],[Perception Survey RAW]]*(30/50)</f>
        <v>0</v>
      </c>
      <c r="K50" t="str">
        <f>IFERROR(Table3[[#This Row],[Teacher Assessment Total]]+Table3[[#This Row],[Perception Survey Scaled]],"")</f>
        <v/>
      </c>
      <c r="L50" t="str">
        <f>IFERROR(_xlfn.RANK.AVG(Table3[[#This Row],[Total]],Table3[Total]),"")</f>
        <v/>
      </c>
      <c r="M50" t="str">
        <f>IF(Table3[[#This Row],[Rank Order ]]="","",
IF(Table3[[#This Row],[Rank Order ]]&lt;=OfferThreshold,"Yes","No"))</f>
        <v/>
      </c>
    </row>
    <row r="51" spans="1:13" x14ac:dyDescent="0.25">
      <c r="A51">
        <v>50</v>
      </c>
      <c r="H51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51">
        <f>Table3[[#This Row],[Perception Survey RAW]]*(30/50)</f>
        <v>0</v>
      </c>
      <c r="K51" t="str">
        <f>IFERROR(Table3[[#This Row],[Teacher Assessment Total]]+Table3[[#This Row],[Perception Survey Scaled]],"")</f>
        <v/>
      </c>
      <c r="L51" t="str">
        <f>IFERROR(_xlfn.RANK.AVG(Table3[[#This Row],[Total]],Table3[Total]),"")</f>
        <v/>
      </c>
      <c r="M51" t="str">
        <f>IF(Table3[[#This Row],[Rank Order ]]="","",
IF(Table3[[#This Row],[Rank Order ]]&lt;=OfferThreshold,"Yes","No"))</f>
        <v/>
      </c>
    </row>
    <row r="52" spans="1:13" x14ac:dyDescent="0.25">
      <c r="A52">
        <v>51</v>
      </c>
      <c r="H52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52">
        <f>Table3[[#This Row],[Perception Survey RAW]]*(30/50)</f>
        <v>0</v>
      </c>
      <c r="K52" t="str">
        <f>IFERROR(Table3[[#This Row],[Teacher Assessment Total]]+Table3[[#This Row],[Perception Survey Scaled]],"")</f>
        <v/>
      </c>
      <c r="L52" t="str">
        <f>IFERROR(_xlfn.RANK.AVG(Table3[[#This Row],[Total]],Table3[Total]),"")</f>
        <v/>
      </c>
      <c r="M52" t="str">
        <f>IF(Table3[[#This Row],[Rank Order ]]="","",
IF(Table3[[#This Row],[Rank Order ]]&lt;=OfferThreshold,"Yes","No"))</f>
        <v/>
      </c>
    </row>
    <row r="53" spans="1:13" x14ac:dyDescent="0.25">
      <c r="A53">
        <v>52</v>
      </c>
      <c r="H53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53">
        <f>Table3[[#This Row],[Perception Survey RAW]]*(30/50)</f>
        <v>0</v>
      </c>
      <c r="K53" t="str">
        <f>IFERROR(Table3[[#This Row],[Teacher Assessment Total]]+Table3[[#This Row],[Perception Survey Scaled]],"")</f>
        <v/>
      </c>
      <c r="L53" t="str">
        <f>IFERROR(_xlfn.RANK.AVG(Table3[[#This Row],[Total]],Table3[Total]),"")</f>
        <v/>
      </c>
      <c r="M53" t="str">
        <f>IF(Table3[[#This Row],[Rank Order ]]="","",
IF(Table3[[#This Row],[Rank Order ]]&lt;=OfferThreshold,"Yes","No"))</f>
        <v/>
      </c>
    </row>
    <row r="54" spans="1:13" x14ac:dyDescent="0.25">
      <c r="A54">
        <v>53</v>
      </c>
      <c r="H54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54">
        <f>Table3[[#This Row],[Perception Survey RAW]]*(30/50)</f>
        <v>0</v>
      </c>
      <c r="K54" t="str">
        <f>IFERROR(Table3[[#This Row],[Teacher Assessment Total]]+Table3[[#This Row],[Perception Survey Scaled]],"")</f>
        <v/>
      </c>
      <c r="L54" t="str">
        <f>IFERROR(_xlfn.RANK.AVG(Table3[[#This Row],[Total]],Table3[Total]),"")</f>
        <v/>
      </c>
      <c r="M54" t="str">
        <f>IF(Table3[[#This Row],[Rank Order ]]="","",
IF(Table3[[#This Row],[Rank Order ]]&lt;=OfferThreshold,"Yes","No"))</f>
        <v/>
      </c>
    </row>
    <row r="55" spans="1:13" x14ac:dyDescent="0.25">
      <c r="A55">
        <v>54</v>
      </c>
      <c r="H55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55">
        <f>Table3[[#This Row],[Perception Survey RAW]]*(30/50)</f>
        <v>0</v>
      </c>
      <c r="K55" t="str">
        <f>IFERROR(Table3[[#This Row],[Teacher Assessment Total]]+Table3[[#This Row],[Perception Survey Scaled]],"")</f>
        <v/>
      </c>
      <c r="L55" t="str">
        <f>IFERROR(_xlfn.RANK.AVG(Table3[[#This Row],[Total]],Table3[Total]),"")</f>
        <v/>
      </c>
      <c r="M55" t="str">
        <f>IF(Table3[[#This Row],[Rank Order ]]="","",
IF(Table3[[#This Row],[Rank Order ]]&lt;=OfferThreshold,"Yes","No"))</f>
        <v/>
      </c>
    </row>
    <row r="56" spans="1:13" x14ac:dyDescent="0.25">
      <c r="A56">
        <v>55</v>
      </c>
      <c r="H56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56">
        <f>Table3[[#This Row],[Perception Survey RAW]]*(30/50)</f>
        <v>0</v>
      </c>
      <c r="K56" t="str">
        <f>IFERROR(Table3[[#This Row],[Teacher Assessment Total]]+Table3[[#This Row],[Perception Survey Scaled]],"")</f>
        <v/>
      </c>
      <c r="L56" t="str">
        <f>IFERROR(_xlfn.RANK.AVG(Table3[[#This Row],[Total]],Table3[Total]),"")</f>
        <v/>
      </c>
      <c r="M56" t="str">
        <f>IF(Table3[[#This Row],[Rank Order ]]="","",
IF(Table3[[#This Row],[Rank Order ]]&lt;=OfferThreshold,"Yes","No"))</f>
        <v/>
      </c>
    </row>
    <row r="57" spans="1:13" x14ac:dyDescent="0.25">
      <c r="A57">
        <v>56</v>
      </c>
      <c r="H5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57">
        <f>Table3[[#This Row],[Perception Survey RAW]]*(30/50)</f>
        <v>0</v>
      </c>
      <c r="K57" t="str">
        <f>IFERROR(Table3[[#This Row],[Teacher Assessment Total]]+Table3[[#This Row],[Perception Survey Scaled]],"")</f>
        <v/>
      </c>
      <c r="L57" t="str">
        <f>IFERROR(_xlfn.RANK.AVG(Table3[[#This Row],[Total]],Table3[Total]),"")</f>
        <v/>
      </c>
      <c r="M57" t="str">
        <f>IF(Table3[[#This Row],[Rank Order ]]="","",
IF(Table3[[#This Row],[Rank Order ]]&lt;=OfferThreshold,"Yes","No"))</f>
        <v/>
      </c>
    </row>
    <row r="58" spans="1:13" x14ac:dyDescent="0.25">
      <c r="A58">
        <v>57</v>
      </c>
      <c r="H58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58">
        <f>Table3[[#This Row],[Perception Survey RAW]]*(30/50)</f>
        <v>0</v>
      </c>
      <c r="K58" t="str">
        <f>IFERROR(Table3[[#This Row],[Teacher Assessment Total]]+Table3[[#This Row],[Perception Survey Scaled]],"")</f>
        <v/>
      </c>
      <c r="L58" t="str">
        <f>IFERROR(_xlfn.RANK.AVG(Table3[[#This Row],[Total]],Table3[Total]),"")</f>
        <v/>
      </c>
      <c r="M58" t="str">
        <f>IF(Table3[[#This Row],[Rank Order ]]="","",
IF(Table3[[#This Row],[Rank Order ]]&lt;=OfferThreshold,"Yes","No"))</f>
        <v/>
      </c>
    </row>
    <row r="59" spans="1:13" x14ac:dyDescent="0.25">
      <c r="A59">
        <v>58</v>
      </c>
      <c r="H59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59">
        <f>Table3[[#This Row],[Perception Survey RAW]]*(30/50)</f>
        <v>0</v>
      </c>
      <c r="K59" t="str">
        <f>IFERROR(Table3[[#This Row],[Teacher Assessment Total]]+Table3[[#This Row],[Perception Survey Scaled]],"")</f>
        <v/>
      </c>
      <c r="L59" t="str">
        <f>IFERROR(_xlfn.RANK.AVG(Table3[[#This Row],[Total]],Table3[Total]),"")</f>
        <v/>
      </c>
      <c r="M59" t="str">
        <f>IF(Table3[[#This Row],[Rank Order ]]="","",
IF(Table3[[#This Row],[Rank Order ]]&lt;=OfferThreshold,"Yes","No"))</f>
        <v/>
      </c>
    </row>
    <row r="60" spans="1:13" x14ac:dyDescent="0.25">
      <c r="A60">
        <v>59</v>
      </c>
      <c r="H60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60">
        <f>Table3[[#This Row],[Perception Survey RAW]]*(30/50)</f>
        <v>0</v>
      </c>
      <c r="K60" t="str">
        <f>IFERROR(Table3[[#This Row],[Teacher Assessment Total]]+Table3[[#This Row],[Perception Survey Scaled]],"")</f>
        <v/>
      </c>
      <c r="L60" t="str">
        <f>IFERROR(_xlfn.RANK.AVG(Table3[[#This Row],[Total]],Table3[Total]),"")</f>
        <v/>
      </c>
      <c r="M60" t="str">
        <f>IF(Table3[[#This Row],[Rank Order ]]="","",
IF(Table3[[#This Row],[Rank Order ]]&lt;=OfferThreshold,"Yes","No"))</f>
        <v/>
      </c>
    </row>
    <row r="61" spans="1:13" x14ac:dyDescent="0.25">
      <c r="A61">
        <v>60</v>
      </c>
      <c r="H61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61" s="7">
        <f>Table3[[#This Row],[Perception Survey RAW]]*(30/50)</f>
        <v>0</v>
      </c>
      <c r="K61" s="7" t="str">
        <f>IFERROR(Table3[[#This Row],[Teacher Assessment Total]]+Table3[[#This Row],[Perception Survey Scaled]],"")</f>
        <v/>
      </c>
      <c r="L61" s="7" t="str">
        <f>IFERROR(_xlfn.RANK.AVG(Table3[[#This Row],[Total]],Table3[Total]),"")</f>
        <v/>
      </c>
      <c r="M61" t="str">
        <f>IF(Table3[[#This Row],[Rank Order ]]="","",
IF(Table3[[#This Row],[Rank Order ]]&lt;=OfferThreshold,"Yes","No"))</f>
        <v/>
      </c>
    </row>
    <row r="62" spans="1:13" x14ac:dyDescent="0.25">
      <c r="A62">
        <v>61</v>
      </c>
      <c r="H62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62" s="7">
        <f>Table3[[#This Row],[Perception Survey RAW]]*(30/50)</f>
        <v>0</v>
      </c>
      <c r="K62" s="7" t="str">
        <f>IFERROR(Table3[[#This Row],[Teacher Assessment Total]]+Table3[[#This Row],[Perception Survey Scaled]],"")</f>
        <v/>
      </c>
      <c r="L62" s="7" t="str">
        <f>IFERROR(_xlfn.RANK.AVG(Table3[[#This Row],[Total]],Table3[Total]),"")</f>
        <v/>
      </c>
      <c r="M62" t="str">
        <f>IF(Table3[[#This Row],[Rank Order ]]="","",
IF(Table3[[#This Row],[Rank Order ]]&lt;=OfferThreshold,"Yes","No"))</f>
        <v/>
      </c>
    </row>
    <row r="63" spans="1:13" x14ac:dyDescent="0.25">
      <c r="A63">
        <v>62</v>
      </c>
      <c r="H63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63" s="7">
        <f>Table3[[#This Row],[Perception Survey RAW]]*(30/50)</f>
        <v>0</v>
      </c>
      <c r="K63" s="7" t="str">
        <f>IFERROR(Table3[[#This Row],[Teacher Assessment Total]]+Table3[[#This Row],[Perception Survey Scaled]],"")</f>
        <v/>
      </c>
      <c r="L63" s="7" t="str">
        <f>IFERROR(_xlfn.RANK.AVG(Table3[[#This Row],[Total]],Table3[Total]),"")</f>
        <v/>
      </c>
      <c r="M63" t="str">
        <f>IF(Table3[[#This Row],[Rank Order ]]="","",
IF(Table3[[#This Row],[Rank Order ]]&lt;=OfferThreshold,"Yes","No"))</f>
        <v/>
      </c>
    </row>
    <row r="64" spans="1:13" x14ac:dyDescent="0.25">
      <c r="A64">
        <v>63</v>
      </c>
      <c r="H64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64" s="7">
        <f>Table3[[#This Row],[Perception Survey RAW]]*(30/50)</f>
        <v>0</v>
      </c>
      <c r="K64" s="7" t="str">
        <f>IFERROR(Table3[[#This Row],[Teacher Assessment Total]]+Table3[[#This Row],[Perception Survey Scaled]],"")</f>
        <v/>
      </c>
      <c r="L64" s="7" t="str">
        <f>IFERROR(_xlfn.RANK.AVG(Table3[[#This Row],[Total]],Table3[Total]),"")</f>
        <v/>
      </c>
      <c r="M64" t="str">
        <f>IF(Table3[[#This Row],[Rank Order ]]="","",
IF(Table3[[#This Row],[Rank Order ]]&lt;=OfferThreshold,"Yes","No"))</f>
        <v/>
      </c>
    </row>
    <row r="65" spans="1:13" x14ac:dyDescent="0.25">
      <c r="A65">
        <v>64</v>
      </c>
      <c r="H65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65" s="7">
        <f>Table3[[#This Row],[Perception Survey RAW]]*(30/50)</f>
        <v>0</v>
      </c>
      <c r="K65" s="7" t="str">
        <f>IFERROR(Table3[[#This Row],[Teacher Assessment Total]]+Table3[[#This Row],[Perception Survey Scaled]],"")</f>
        <v/>
      </c>
      <c r="L65" s="7" t="str">
        <f>IFERROR(_xlfn.RANK.AVG(Table3[[#This Row],[Total]],Table3[Total]),"")</f>
        <v/>
      </c>
      <c r="M65" t="str">
        <f>IF(Table3[[#This Row],[Rank Order ]]="","",
IF(Table3[[#This Row],[Rank Order ]]&lt;=OfferThreshold,"Yes","No"))</f>
        <v/>
      </c>
    </row>
    <row r="66" spans="1:13" x14ac:dyDescent="0.25">
      <c r="A66">
        <v>65</v>
      </c>
      <c r="H66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66" s="7">
        <f>Table3[[#This Row],[Perception Survey RAW]]*(30/50)</f>
        <v>0</v>
      </c>
      <c r="K66" s="7" t="str">
        <f>IFERROR(Table3[[#This Row],[Teacher Assessment Total]]+Table3[[#This Row],[Perception Survey Scaled]],"")</f>
        <v/>
      </c>
      <c r="L66" s="7" t="str">
        <f>IFERROR(_xlfn.RANK.AVG(Table3[[#This Row],[Total]],Table3[Total]),"")</f>
        <v/>
      </c>
      <c r="M66" t="str">
        <f>IF(Table3[[#This Row],[Rank Order ]]="","",
IF(Table3[[#This Row],[Rank Order ]]&lt;=OfferThreshold,"Yes","No"))</f>
        <v/>
      </c>
    </row>
    <row r="67" spans="1:13" x14ac:dyDescent="0.25">
      <c r="A67">
        <v>66</v>
      </c>
      <c r="H67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67" s="7">
        <f>Table3[[#This Row],[Perception Survey RAW]]*(30/50)</f>
        <v>0</v>
      </c>
      <c r="K67" s="7" t="str">
        <f>IFERROR(Table3[[#This Row],[Teacher Assessment Total]]+Table3[[#This Row],[Perception Survey Scaled]],"")</f>
        <v/>
      </c>
      <c r="L67" s="7" t="str">
        <f>IFERROR(_xlfn.RANK.AVG(Table3[[#This Row],[Total]],Table3[Total]),"")</f>
        <v/>
      </c>
      <c r="M67" t="str">
        <f>IF(Table3[[#This Row],[Rank Order ]]="","",
IF(Table3[[#This Row],[Rank Order ]]&lt;=OfferThreshold,"Yes","No"))</f>
        <v/>
      </c>
    </row>
    <row r="68" spans="1:13" x14ac:dyDescent="0.25">
      <c r="A68">
        <v>67</v>
      </c>
      <c r="H68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68" s="7">
        <f>Table3[[#This Row],[Perception Survey RAW]]*(30/50)</f>
        <v>0</v>
      </c>
      <c r="K68" s="7" t="str">
        <f>IFERROR(Table3[[#This Row],[Teacher Assessment Total]]+Table3[[#This Row],[Perception Survey Scaled]],"")</f>
        <v/>
      </c>
      <c r="L68" s="7" t="str">
        <f>IFERROR(_xlfn.RANK.AVG(Table3[[#This Row],[Total]],Table3[Total]),"")</f>
        <v/>
      </c>
      <c r="M68" t="str">
        <f>IF(Table3[[#This Row],[Rank Order ]]="","",
IF(Table3[[#This Row],[Rank Order ]]&lt;=OfferThreshold,"Yes","No"))</f>
        <v/>
      </c>
    </row>
    <row r="69" spans="1:13" x14ac:dyDescent="0.25">
      <c r="A69">
        <v>68</v>
      </c>
      <c r="H69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69" s="7">
        <f>Table3[[#This Row],[Perception Survey RAW]]*(30/50)</f>
        <v>0</v>
      </c>
      <c r="K69" s="7" t="str">
        <f>IFERROR(Table3[[#This Row],[Teacher Assessment Total]]+Table3[[#This Row],[Perception Survey Scaled]],"")</f>
        <v/>
      </c>
      <c r="L69" s="7" t="str">
        <f>IFERROR(_xlfn.RANK.AVG(Table3[[#This Row],[Total]],Table3[Total]),"")</f>
        <v/>
      </c>
      <c r="M69" t="str">
        <f>IF(Table3[[#This Row],[Rank Order ]]="","",
IF(Table3[[#This Row],[Rank Order ]]&lt;=OfferThreshold,"Yes","No"))</f>
        <v/>
      </c>
    </row>
    <row r="70" spans="1:13" x14ac:dyDescent="0.25">
      <c r="A70">
        <v>69</v>
      </c>
      <c r="H70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70" s="7">
        <f>Table3[[#This Row],[Perception Survey RAW]]*(30/50)</f>
        <v>0</v>
      </c>
      <c r="K70" s="7" t="str">
        <f>IFERROR(Table3[[#This Row],[Teacher Assessment Total]]+Table3[[#This Row],[Perception Survey Scaled]],"")</f>
        <v/>
      </c>
      <c r="L70" s="7" t="str">
        <f>IFERROR(_xlfn.RANK.AVG(Table3[[#This Row],[Total]],Table3[Total]),"")</f>
        <v/>
      </c>
      <c r="M70" t="str">
        <f>IF(Table3[[#This Row],[Rank Order ]]="","",
IF(Table3[[#This Row],[Rank Order ]]&lt;=OfferThreshold,"Yes","No"))</f>
        <v/>
      </c>
    </row>
    <row r="71" spans="1:13" x14ac:dyDescent="0.25">
      <c r="A71">
        <v>70</v>
      </c>
      <c r="H71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71" s="7">
        <f>Table3[[#This Row],[Perception Survey RAW]]*(30/50)</f>
        <v>0</v>
      </c>
      <c r="K71" s="7" t="str">
        <f>IFERROR(Table3[[#This Row],[Teacher Assessment Total]]+Table3[[#This Row],[Perception Survey Scaled]],"")</f>
        <v/>
      </c>
      <c r="L71" s="7" t="str">
        <f>IFERROR(_xlfn.RANK.AVG(Table3[[#This Row],[Total]],Table3[Total]),"")</f>
        <v/>
      </c>
      <c r="M71" t="str">
        <f>IF(Table3[[#This Row],[Rank Order ]]="","",
IF(Table3[[#This Row],[Rank Order ]]&lt;=OfferThreshold,"Yes","No"))</f>
        <v/>
      </c>
    </row>
    <row r="72" spans="1:13" x14ac:dyDescent="0.25">
      <c r="A72">
        <v>71</v>
      </c>
      <c r="H72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72" s="7">
        <f>Table3[[#This Row],[Perception Survey RAW]]*(30/50)</f>
        <v>0</v>
      </c>
      <c r="K72" s="7" t="str">
        <f>IFERROR(Table3[[#This Row],[Teacher Assessment Total]]+Table3[[#This Row],[Perception Survey Scaled]],"")</f>
        <v/>
      </c>
      <c r="L72" s="7" t="str">
        <f>IFERROR(_xlfn.RANK.AVG(Table3[[#This Row],[Total]],Table3[Total]),"")</f>
        <v/>
      </c>
      <c r="M72" t="str">
        <f>IF(Table3[[#This Row],[Rank Order ]]="","",
IF(Table3[[#This Row],[Rank Order ]]&lt;=OfferThreshold,"Yes","No"))</f>
        <v/>
      </c>
    </row>
    <row r="73" spans="1:13" x14ac:dyDescent="0.25">
      <c r="A73">
        <v>72</v>
      </c>
      <c r="H73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73" s="7">
        <f>Table3[[#This Row],[Perception Survey RAW]]*(30/50)</f>
        <v>0</v>
      </c>
      <c r="K73" s="7" t="str">
        <f>IFERROR(Table3[[#This Row],[Teacher Assessment Total]]+Table3[[#This Row],[Perception Survey Scaled]],"")</f>
        <v/>
      </c>
      <c r="L73" s="7" t="str">
        <f>IFERROR(_xlfn.RANK.AVG(Table3[[#This Row],[Total]],Table3[Total]),"")</f>
        <v/>
      </c>
      <c r="M73" t="str">
        <f>IF(Table3[[#This Row],[Rank Order ]]="","",
IF(Table3[[#This Row],[Rank Order ]]&lt;=OfferThreshold,"Yes","No"))</f>
        <v/>
      </c>
    </row>
    <row r="74" spans="1:13" x14ac:dyDescent="0.25">
      <c r="A74">
        <v>73</v>
      </c>
      <c r="H74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74" s="7">
        <f>Table3[[#This Row],[Perception Survey RAW]]*(30/50)</f>
        <v>0</v>
      </c>
      <c r="K74" s="7" t="str">
        <f>IFERROR(Table3[[#This Row],[Teacher Assessment Total]]+Table3[[#This Row],[Perception Survey Scaled]],"")</f>
        <v/>
      </c>
      <c r="L74" s="7" t="str">
        <f>IFERROR(_xlfn.RANK.AVG(Table3[[#This Row],[Total]],Table3[Total]),"")</f>
        <v/>
      </c>
      <c r="M74" t="str">
        <f>IF(Table3[[#This Row],[Rank Order ]]="","",
IF(Table3[[#This Row],[Rank Order ]]&lt;=OfferThreshold,"Yes","No"))</f>
        <v/>
      </c>
    </row>
    <row r="75" spans="1:13" x14ac:dyDescent="0.25">
      <c r="A75">
        <v>74</v>
      </c>
      <c r="H75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75" s="7">
        <f>Table3[[#This Row],[Perception Survey RAW]]*(30/50)</f>
        <v>0</v>
      </c>
      <c r="K75" s="7" t="str">
        <f>IFERROR(Table3[[#This Row],[Teacher Assessment Total]]+Table3[[#This Row],[Perception Survey Scaled]],"")</f>
        <v/>
      </c>
      <c r="L75" s="7" t="str">
        <f>IFERROR(_xlfn.RANK.AVG(Table3[[#This Row],[Total]],Table3[Total]),"")</f>
        <v/>
      </c>
      <c r="M75" t="str">
        <f>IF(Table3[[#This Row],[Rank Order ]]="","",
IF(Table3[[#This Row],[Rank Order ]]&lt;=OfferThreshold,"Yes","No"))</f>
        <v/>
      </c>
    </row>
    <row r="76" spans="1:13" x14ac:dyDescent="0.25">
      <c r="A76">
        <v>75</v>
      </c>
      <c r="H76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76" s="7">
        <f>Table3[[#This Row],[Perception Survey RAW]]*(30/50)</f>
        <v>0</v>
      </c>
      <c r="K76" s="7" t="str">
        <f>IFERROR(Table3[[#This Row],[Teacher Assessment Total]]+Table3[[#This Row],[Perception Survey Scaled]],"")</f>
        <v/>
      </c>
      <c r="L76" s="7" t="str">
        <f>IFERROR(_xlfn.RANK.AVG(Table3[[#This Row],[Total]],Table3[Total]),"")</f>
        <v/>
      </c>
      <c r="M76" t="str">
        <f>IF(Table3[[#This Row],[Rank Order ]]="","",
IF(Table3[[#This Row],[Rank Order ]]&lt;=OfferThreshold,"Yes","No"))</f>
        <v/>
      </c>
    </row>
    <row r="77" spans="1:13" x14ac:dyDescent="0.25">
      <c r="A77">
        <v>76</v>
      </c>
      <c r="H77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77" s="7">
        <f>Table3[[#This Row],[Perception Survey RAW]]*(30/50)</f>
        <v>0</v>
      </c>
      <c r="K77" s="7" t="str">
        <f>IFERROR(Table3[[#This Row],[Teacher Assessment Total]]+Table3[[#This Row],[Perception Survey Scaled]],"")</f>
        <v/>
      </c>
      <c r="L77" s="7" t="str">
        <f>IFERROR(_xlfn.RANK.AVG(Table3[[#This Row],[Total]],Table3[Total]),"")</f>
        <v/>
      </c>
      <c r="M77" t="str">
        <f>IF(Table3[[#This Row],[Rank Order ]]="","",
IF(Table3[[#This Row],[Rank Order ]]&lt;=OfferThreshold,"Yes","No"))</f>
        <v/>
      </c>
    </row>
    <row r="78" spans="1:13" x14ac:dyDescent="0.25">
      <c r="A78">
        <v>77</v>
      </c>
      <c r="H78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78" s="7">
        <f>Table3[[#This Row],[Perception Survey RAW]]*(30/50)</f>
        <v>0</v>
      </c>
      <c r="K78" s="7" t="str">
        <f>IFERROR(Table3[[#This Row],[Teacher Assessment Total]]+Table3[[#This Row],[Perception Survey Scaled]],"")</f>
        <v/>
      </c>
      <c r="L78" s="7" t="str">
        <f>IFERROR(_xlfn.RANK.AVG(Table3[[#This Row],[Total]],Table3[Total]),"")</f>
        <v/>
      </c>
      <c r="M78" t="str">
        <f>IF(Table3[[#This Row],[Rank Order ]]="","",
IF(Table3[[#This Row],[Rank Order ]]&lt;=OfferThreshold,"Yes","No"))</f>
        <v/>
      </c>
    </row>
    <row r="79" spans="1:13" x14ac:dyDescent="0.25">
      <c r="A79">
        <v>78</v>
      </c>
      <c r="H79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79" s="7">
        <f>Table3[[#This Row],[Perception Survey RAW]]*(30/50)</f>
        <v>0</v>
      </c>
      <c r="K79" s="7" t="str">
        <f>IFERROR(Table3[[#This Row],[Teacher Assessment Total]]+Table3[[#This Row],[Perception Survey Scaled]],"")</f>
        <v/>
      </c>
      <c r="L79" s="7" t="str">
        <f>IFERROR(_xlfn.RANK.AVG(Table3[[#This Row],[Total]],Table3[Total]),"")</f>
        <v/>
      </c>
      <c r="M79" t="str">
        <f>IF(Table3[[#This Row],[Rank Order ]]="","",
IF(Table3[[#This Row],[Rank Order ]]&lt;=OfferThreshold,"Yes","No"))</f>
        <v/>
      </c>
    </row>
    <row r="80" spans="1:13" x14ac:dyDescent="0.25">
      <c r="A80">
        <v>79</v>
      </c>
      <c r="H80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80" s="7">
        <f>Table3[[#This Row],[Perception Survey RAW]]*(30/50)</f>
        <v>0</v>
      </c>
      <c r="K80" s="7" t="str">
        <f>IFERROR(Table3[[#This Row],[Teacher Assessment Total]]+Table3[[#This Row],[Perception Survey Scaled]],"")</f>
        <v/>
      </c>
      <c r="L80" s="7" t="str">
        <f>IFERROR(_xlfn.RANK.AVG(Table3[[#This Row],[Total]],Table3[Total]),"")</f>
        <v/>
      </c>
      <c r="M80" t="str">
        <f>IF(Table3[[#This Row],[Rank Order ]]="","",
IF(Table3[[#This Row],[Rank Order ]]&lt;=OfferThreshold,"Yes","No"))</f>
        <v/>
      </c>
    </row>
    <row r="81" spans="1:13" x14ac:dyDescent="0.25">
      <c r="A81">
        <v>80</v>
      </c>
      <c r="H81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81" s="7">
        <f>Table3[[#This Row],[Perception Survey RAW]]*(30/50)</f>
        <v>0</v>
      </c>
      <c r="K81" s="7" t="str">
        <f>IFERROR(Table3[[#This Row],[Teacher Assessment Total]]+Table3[[#This Row],[Perception Survey Scaled]],"")</f>
        <v/>
      </c>
      <c r="L81" s="7" t="str">
        <f>IFERROR(_xlfn.RANK.AVG(Table3[[#This Row],[Total]],Table3[Total]),"")</f>
        <v/>
      </c>
      <c r="M81" t="str">
        <f>IF(Table3[[#This Row],[Rank Order ]]="","",
IF(Table3[[#This Row],[Rank Order ]]&lt;=OfferThreshold,"Yes","No"))</f>
        <v/>
      </c>
    </row>
    <row r="82" spans="1:13" x14ac:dyDescent="0.25">
      <c r="A82">
        <v>81</v>
      </c>
      <c r="H82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82" s="7">
        <f>Table3[[#This Row],[Perception Survey RAW]]*(30/50)</f>
        <v>0</v>
      </c>
      <c r="K82" s="7" t="str">
        <f>IFERROR(Table3[[#This Row],[Teacher Assessment Total]]+Table3[[#This Row],[Perception Survey Scaled]],"")</f>
        <v/>
      </c>
      <c r="L82" s="7" t="str">
        <f>IFERROR(_xlfn.RANK.AVG(Table3[[#This Row],[Total]],Table3[Total]),"")</f>
        <v/>
      </c>
      <c r="M82" t="str">
        <f>IF(Table3[[#This Row],[Rank Order ]]="","",
IF(Table3[[#This Row],[Rank Order ]]&lt;=OfferThreshold,"Yes","No"))</f>
        <v/>
      </c>
    </row>
    <row r="83" spans="1:13" x14ac:dyDescent="0.25">
      <c r="A83">
        <v>82</v>
      </c>
      <c r="H83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83" s="7">
        <f>Table3[[#This Row],[Perception Survey RAW]]*(30/50)</f>
        <v>0</v>
      </c>
      <c r="K83" s="7" t="str">
        <f>IFERROR(Table3[[#This Row],[Teacher Assessment Total]]+Table3[[#This Row],[Perception Survey Scaled]],"")</f>
        <v/>
      </c>
      <c r="L83" s="7" t="str">
        <f>IFERROR(_xlfn.RANK.AVG(Table3[[#This Row],[Total]],Table3[Total]),"")</f>
        <v/>
      </c>
      <c r="M83" t="str">
        <f>IF(Table3[[#This Row],[Rank Order ]]="","",
IF(Table3[[#This Row],[Rank Order ]]&lt;=OfferThreshold,"Yes","No"))</f>
        <v/>
      </c>
    </row>
    <row r="84" spans="1:13" x14ac:dyDescent="0.25">
      <c r="A84">
        <v>83</v>
      </c>
      <c r="H84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84" s="7">
        <f>Table3[[#This Row],[Perception Survey RAW]]*(30/50)</f>
        <v>0</v>
      </c>
      <c r="K84" s="7" t="str">
        <f>IFERROR(Table3[[#This Row],[Teacher Assessment Total]]+Table3[[#This Row],[Perception Survey Scaled]],"")</f>
        <v/>
      </c>
      <c r="L84" s="7" t="str">
        <f>IFERROR(_xlfn.RANK.AVG(Table3[[#This Row],[Total]],Table3[Total]),"")</f>
        <v/>
      </c>
      <c r="M84" t="str">
        <f>IF(Table3[[#This Row],[Rank Order ]]="","",
IF(Table3[[#This Row],[Rank Order ]]&lt;=OfferThreshold,"Yes","No"))</f>
        <v/>
      </c>
    </row>
    <row r="85" spans="1:13" x14ac:dyDescent="0.25">
      <c r="A85">
        <v>84</v>
      </c>
      <c r="H85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85" s="7">
        <f>Table3[[#This Row],[Perception Survey RAW]]*(30/50)</f>
        <v>0</v>
      </c>
      <c r="K85" s="7" t="str">
        <f>IFERROR(Table3[[#This Row],[Teacher Assessment Total]]+Table3[[#This Row],[Perception Survey Scaled]],"")</f>
        <v/>
      </c>
      <c r="L85" s="7" t="str">
        <f>IFERROR(_xlfn.RANK.AVG(Table3[[#This Row],[Total]],Table3[Total]),"")</f>
        <v/>
      </c>
      <c r="M85" t="str">
        <f>IF(Table3[[#This Row],[Rank Order ]]="","",
IF(Table3[[#This Row],[Rank Order ]]&lt;=OfferThreshold,"Yes","No"))</f>
        <v/>
      </c>
    </row>
    <row r="86" spans="1:13" x14ac:dyDescent="0.25">
      <c r="A86">
        <v>85</v>
      </c>
      <c r="H86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86" s="7">
        <f>Table3[[#This Row],[Perception Survey RAW]]*(30/50)</f>
        <v>0</v>
      </c>
      <c r="K86" s="7" t="str">
        <f>IFERROR(Table3[[#This Row],[Teacher Assessment Total]]+Table3[[#This Row],[Perception Survey Scaled]],"")</f>
        <v/>
      </c>
      <c r="L86" s="7" t="str">
        <f>IFERROR(_xlfn.RANK.AVG(Table3[[#This Row],[Total]],Table3[Total]),"")</f>
        <v/>
      </c>
      <c r="M86" t="str">
        <f>IF(Table3[[#This Row],[Rank Order ]]="","",
IF(Table3[[#This Row],[Rank Order ]]&lt;=OfferThreshold,"Yes","No"))</f>
        <v/>
      </c>
    </row>
    <row r="87" spans="1:13" x14ac:dyDescent="0.25">
      <c r="A87">
        <v>86</v>
      </c>
      <c r="H87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87" s="7">
        <f>Table3[[#This Row],[Perception Survey RAW]]*(30/50)</f>
        <v>0</v>
      </c>
      <c r="K87" s="7" t="str">
        <f>IFERROR(Table3[[#This Row],[Teacher Assessment Total]]+Table3[[#This Row],[Perception Survey Scaled]],"")</f>
        <v/>
      </c>
      <c r="L87" s="7" t="str">
        <f>IFERROR(_xlfn.RANK.AVG(Table3[[#This Row],[Total]],Table3[Total]),"")</f>
        <v/>
      </c>
      <c r="M87" t="str">
        <f>IF(Table3[[#This Row],[Rank Order ]]="","",
IF(Table3[[#This Row],[Rank Order ]]&lt;=OfferThreshold,"Yes","No"))</f>
        <v/>
      </c>
    </row>
    <row r="88" spans="1:13" x14ac:dyDescent="0.25">
      <c r="A88">
        <v>87</v>
      </c>
      <c r="H88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88" s="7">
        <f>Table3[[#This Row],[Perception Survey RAW]]*(30/50)</f>
        <v>0</v>
      </c>
      <c r="K88" s="7" t="str">
        <f>IFERROR(Table3[[#This Row],[Teacher Assessment Total]]+Table3[[#This Row],[Perception Survey Scaled]],"")</f>
        <v/>
      </c>
      <c r="L88" s="7" t="str">
        <f>IFERROR(_xlfn.RANK.AVG(Table3[[#This Row],[Total]],Table3[Total]),"")</f>
        <v/>
      </c>
      <c r="M88" t="str">
        <f>IF(Table3[[#This Row],[Rank Order ]]="","",
IF(Table3[[#This Row],[Rank Order ]]&lt;=OfferThreshold,"Yes","No"))</f>
        <v/>
      </c>
    </row>
    <row r="89" spans="1:13" x14ac:dyDescent="0.25">
      <c r="A89">
        <v>88</v>
      </c>
      <c r="H89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89" s="7">
        <f>Table3[[#This Row],[Perception Survey RAW]]*(30/50)</f>
        <v>0</v>
      </c>
      <c r="K89" s="7" t="str">
        <f>IFERROR(Table3[[#This Row],[Teacher Assessment Total]]+Table3[[#This Row],[Perception Survey Scaled]],"")</f>
        <v/>
      </c>
      <c r="L89" s="7" t="str">
        <f>IFERROR(_xlfn.RANK.AVG(Table3[[#This Row],[Total]],Table3[Total]),"")</f>
        <v/>
      </c>
      <c r="M89" t="str">
        <f>IF(Table3[[#This Row],[Rank Order ]]="","",
IF(Table3[[#This Row],[Rank Order ]]&lt;=OfferThreshold,"Yes","No"))</f>
        <v/>
      </c>
    </row>
    <row r="90" spans="1:13" x14ac:dyDescent="0.25">
      <c r="A90">
        <v>89</v>
      </c>
      <c r="H90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90" s="7">
        <f>Table3[[#This Row],[Perception Survey RAW]]*(30/50)</f>
        <v>0</v>
      </c>
      <c r="K90" s="7" t="str">
        <f>IFERROR(Table3[[#This Row],[Teacher Assessment Total]]+Table3[[#This Row],[Perception Survey Scaled]],"")</f>
        <v/>
      </c>
      <c r="L90" s="7" t="str">
        <f>IFERROR(_xlfn.RANK.AVG(Table3[[#This Row],[Total]],Table3[Total]),"")</f>
        <v/>
      </c>
      <c r="M90" t="str">
        <f>IF(Table3[[#This Row],[Rank Order ]]="","",
IF(Table3[[#This Row],[Rank Order ]]&lt;=OfferThreshold,"Yes","No"))</f>
        <v/>
      </c>
    </row>
    <row r="91" spans="1:13" x14ac:dyDescent="0.25">
      <c r="A91">
        <v>90</v>
      </c>
      <c r="H91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91" s="7">
        <f>Table3[[#This Row],[Perception Survey RAW]]*(30/50)</f>
        <v>0</v>
      </c>
      <c r="K91" s="7" t="str">
        <f>IFERROR(Table3[[#This Row],[Teacher Assessment Total]]+Table3[[#This Row],[Perception Survey Scaled]],"")</f>
        <v/>
      </c>
      <c r="L91" s="7" t="str">
        <f>IFERROR(_xlfn.RANK.AVG(Table3[[#This Row],[Total]],Table3[Total]),"")</f>
        <v/>
      </c>
      <c r="M91" t="str">
        <f>IF(Table3[[#This Row],[Rank Order ]]="","",
IF(Table3[[#This Row],[Rank Order ]]&lt;=OfferThreshold,"Yes","No"))</f>
        <v/>
      </c>
    </row>
    <row r="92" spans="1:13" x14ac:dyDescent="0.25">
      <c r="A92">
        <v>91</v>
      </c>
      <c r="H92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92" s="7">
        <f>Table3[[#This Row],[Perception Survey RAW]]*(30/50)</f>
        <v>0</v>
      </c>
      <c r="K92" s="7" t="str">
        <f>IFERROR(Table3[[#This Row],[Teacher Assessment Total]]+Table3[[#This Row],[Perception Survey Scaled]],"")</f>
        <v/>
      </c>
      <c r="L92" s="7" t="str">
        <f>IFERROR(_xlfn.RANK.AVG(Table3[[#This Row],[Total]],Table3[Total]),"")</f>
        <v/>
      </c>
      <c r="M92" t="str">
        <f>IF(Table3[[#This Row],[Rank Order ]]="","",
IF(Table3[[#This Row],[Rank Order ]]&lt;=OfferThreshold,"Yes","No"))</f>
        <v/>
      </c>
    </row>
    <row r="93" spans="1:13" x14ac:dyDescent="0.25">
      <c r="A93">
        <v>92</v>
      </c>
      <c r="H93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93" s="7">
        <f>Table3[[#This Row],[Perception Survey RAW]]*(30/50)</f>
        <v>0</v>
      </c>
      <c r="K93" s="7" t="str">
        <f>IFERROR(Table3[[#This Row],[Teacher Assessment Total]]+Table3[[#This Row],[Perception Survey Scaled]],"")</f>
        <v/>
      </c>
      <c r="L93" s="7" t="str">
        <f>IFERROR(_xlfn.RANK.AVG(Table3[[#This Row],[Total]],Table3[Total]),"")</f>
        <v/>
      </c>
      <c r="M93" t="str">
        <f>IF(Table3[[#This Row],[Rank Order ]]="","",
IF(Table3[[#This Row],[Rank Order ]]&lt;=OfferThreshold,"Yes","No"))</f>
        <v/>
      </c>
    </row>
    <row r="94" spans="1:13" x14ac:dyDescent="0.25">
      <c r="A94">
        <v>93</v>
      </c>
      <c r="H94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94" s="7">
        <f>Table3[[#This Row],[Perception Survey RAW]]*(30/50)</f>
        <v>0</v>
      </c>
      <c r="K94" s="7" t="str">
        <f>IFERROR(Table3[[#This Row],[Teacher Assessment Total]]+Table3[[#This Row],[Perception Survey Scaled]],"")</f>
        <v/>
      </c>
      <c r="L94" s="7" t="str">
        <f>IFERROR(_xlfn.RANK.AVG(Table3[[#This Row],[Total]],Table3[Total]),"")</f>
        <v/>
      </c>
      <c r="M94" t="str">
        <f>IF(Table3[[#This Row],[Rank Order ]]="","",
IF(Table3[[#This Row],[Rank Order ]]&lt;=OfferThreshold,"Yes","No"))</f>
        <v/>
      </c>
    </row>
    <row r="95" spans="1:13" x14ac:dyDescent="0.25">
      <c r="A95">
        <v>94</v>
      </c>
      <c r="H95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95" s="7">
        <f>Table3[[#This Row],[Perception Survey RAW]]*(30/50)</f>
        <v>0</v>
      </c>
      <c r="K95" s="7" t="str">
        <f>IFERROR(Table3[[#This Row],[Teacher Assessment Total]]+Table3[[#This Row],[Perception Survey Scaled]],"")</f>
        <v/>
      </c>
      <c r="L95" s="7" t="str">
        <f>IFERROR(_xlfn.RANK.AVG(Table3[[#This Row],[Total]],Table3[Total]),"")</f>
        <v/>
      </c>
      <c r="M95" t="str">
        <f>IF(Table3[[#This Row],[Rank Order ]]="","",
IF(Table3[[#This Row],[Rank Order ]]&lt;=OfferThreshold,"Yes","No"))</f>
        <v/>
      </c>
    </row>
    <row r="96" spans="1:13" x14ac:dyDescent="0.25">
      <c r="A96">
        <v>95</v>
      </c>
      <c r="H96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96" s="7">
        <f>Table3[[#This Row],[Perception Survey RAW]]*(30/50)</f>
        <v>0</v>
      </c>
      <c r="K96" s="7" t="str">
        <f>IFERROR(Table3[[#This Row],[Teacher Assessment Total]]+Table3[[#This Row],[Perception Survey Scaled]],"")</f>
        <v/>
      </c>
      <c r="L96" s="7" t="str">
        <f>IFERROR(_xlfn.RANK.AVG(Table3[[#This Row],[Total]],Table3[Total]),"")</f>
        <v/>
      </c>
      <c r="M96" t="str">
        <f>IF(Table3[[#This Row],[Rank Order ]]="","",
IF(Table3[[#This Row],[Rank Order ]]&lt;=OfferThreshold,"Yes","No"))</f>
        <v/>
      </c>
    </row>
    <row r="97" spans="1:13" x14ac:dyDescent="0.25">
      <c r="A97">
        <v>96</v>
      </c>
      <c r="H97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97" s="7">
        <f>Table3[[#This Row],[Perception Survey RAW]]*(30/50)</f>
        <v>0</v>
      </c>
      <c r="K97" s="7" t="str">
        <f>IFERROR(Table3[[#This Row],[Teacher Assessment Total]]+Table3[[#This Row],[Perception Survey Scaled]],"")</f>
        <v/>
      </c>
      <c r="L97" s="7" t="str">
        <f>IFERROR(_xlfn.RANK.AVG(Table3[[#This Row],[Total]],Table3[Total]),"")</f>
        <v/>
      </c>
      <c r="M97" t="str">
        <f>IF(Table3[[#This Row],[Rank Order ]]="","",
IF(Table3[[#This Row],[Rank Order ]]&lt;=OfferThreshold,"Yes","No"))</f>
        <v/>
      </c>
    </row>
    <row r="98" spans="1:13" x14ac:dyDescent="0.25">
      <c r="A98">
        <v>97</v>
      </c>
      <c r="H98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98" s="7">
        <f>Table3[[#This Row],[Perception Survey RAW]]*(30/50)</f>
        <v>0</v>
      </c>
      <c r="K98" s="7" t="str">
        <f>IFERROR(Table3[[#This Row],[Teacher Assessment Total]]+Table3[[#This Row],[Perception Survey Scaled]],"")</f>
        <v/>
      </c>
      <c r="L98" s="7" t="str">
        <f>IFERROR(_xlfn.RANK.AVG(Table3[[#This Row],[Total]],Table3[Total]),"")</f>
        <v/>
      </c>
      <c r="M98" t="str">
        <f>IF(Table3[[#This Row],[Rank Order ]]="","",
IF(Table3[[#This Row],[Rank Order ]]&lt;=OfferThreshold,"Yes","No"))</f>
        <v/>
      </c>
    </row>
    <row r="99" spans="1:13" x14ac:dyDescent="0.25">
      <c r="A99">
        <v>98</v>
      </c>
      <c r="H99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99" s="7">
        <f>Table3[[#This Row],[Perception Survey RAW]]*(30/50)</f>
        <v>0</v>
      </c>
      <c r="K99" s="7" t="str">
        <f>IFERROR(Table3[[#This Row],[Teacher Assessment Total]]+Table3[[#This Row],[Perception Survey Scaled]],"")</f>
        <v/>
      </c>
      <c r="L99" s="7" t="str">
        <f>IFERROR(_xlfn.RANK.AVG(Table3[[#This Row],[Total]],Table3[Total]),"")</f>
        <v/>
      </c>
      <c r="M99" t="str">
        <f>IF(Table3[[#This Row],[Rank Order ]]="","",
IF(Table3[[#This Row],[Rank Order ]]&lt;=OfferThreshold,"Yes","No"))</f>
        <v/>
      </c>
    </row>
    <row r="100" spans="1:13" x14ac:dyDescent="0.25">
      <c r="A100">
        <v>99</v>
      </c>
      <c r="H100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00" s="7">
        <f>Table3[[#This Row],[Perception Survey RAW]]*(30/50)</f>
        <v>0</v>
      </c>
      <c r="K100" s="7" t="str">
        <f>IFERROR(Table3[[#This Row],[Teacher Assessment Total]]+Table3[[#This Row],[Perception Survey Scaled]],"")</f>
        <v/>
      </c>
      <c r="L100" s="7" t="str">
        <f>IFERROR(_xlfn.RANK.AVG(Table3[[#This Row],[Total]],Table3[Total]),"")</f>
        <v/>
      </c>
      <c r="M100" t="str">
        <f>IF(Table3[[#This Row],[Rank Order ]]="","",
IF(Table3[[#This Row],[Rank Order ]]&lt;=OfferThreshold,"Yes","No"))</f>
        <v/>
      </c>
    </row>
    <row r="101" spans="1:13" x14ac:dyDescent="0.25">
      <c r="A101">
        <v>100</v>
      </c>
      <c r="H101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01" s="7">
        <f>Table3[[#This Row],[Perception Survey RAW]]*(30/50)</f>
        <v>0</v>
      </c>
      <c r="K101" s="7" t="str">
        <f>IFERROR(Table3[[#This Row],[Teacher Assessment Total]]+Table3[[#This Row],[Perception Survey Scaled]],"")</f>
        <v/>
      </c>
      <c r="L101" s="7" t="str">
        <f>IFERROR(_xlfn.RANK.AVG(Table3[[#This Row],[Total]],Table3[Total]),"")</f>
        <v/>
      </c>
      <c r="M101" t="str">
        <f>IF(Table3[[#This Row],[Rank Order ]]="","",
IF(Table3[[#This Row],[Rank Order ]]&lt;=OfferThreshold,"Yes","No"))</f>
        <v/>
      </c>
    </row>
    <row r="102" spans="1:13" x14ac:dyDescent="0.25">
      <c r="A102">
        <v>101</v>
      </c>
      <c r="H102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02" s="7">
        <f>Table3[[#This Row],[Perception Survey RAW]]*(30/50)</f>
        <v>0</v>
      </c>
      <c r="K102" s="7" t="str">
        <f>IFERROR(Table3[[#This Row],[Teacher Assessment Total]]+Table3[[#This Row],[Perception Survey Scaled]],"")</f>
        <v/>
      </c>
      <c r="L102" s="7" t="str">
        <f>IFERROR(_xlfn.RANK.AVG(Table3[[#This Row],[Total]],Table3[Total]),"")</f>
        <v/>
      </c>
      <c r="M102" t="str">
        <f>IF(Table3[[#This Row],[Rank Order ]]="","",
IF(Table3[[#This Row],[Rank Order ]]&lt;=OfferThreshold,"Yes","No"))</f>
        <v/>
      </c>
    </row>
    <row r="103" spans="1:13" x14ac:dyDescent="0.25">
      <c r="A103">
        <v>102</v>
      </c>
      <c r="H103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03" s="7">
        <f>Table3[[#This Row],[Perception Survey RAW]]*(30/50)</f>
        <v>0</v>
      </c>
      <c r="K103" s="7" t="str">
        <f>IFERROR(Table3[[#This Row],[Teacher Assessment Total]]+Table3[[#This Row],[Perception Survey Scaled]],"")</f>
        <v/>
      </c>
      <c r="L103" s="7" t="str">
        <f>IFERROR(_xlfn.RANK.AVG(Table3[[#This Row],[Total]],Table3[Total]),"")</f>
        <v/>
      </c>
      <c r="M103" t="str">
        <f>IF(Table3[[#This Row],[Rank Order ]]="","",
IF(Table3[[#This Row],[Rank Order ]]&lt;=OfferThreshold,"Yes","No"))</f>
        <v/>
      </c>
    </row>
    <row r="104" spans="1:13" x14ac:dyDescent="0.25">
      <c r="A104">
        <v>103</v>
      </c>
      <c r="H104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04" s="7">
        <f>Table3[[#This Row],[Perception Survey RAW]]*(30/50)</f>
        <v>0</v>
      </c>
      <c r="K104" s="7" t="str">
        <f>IFERROR(Table3[[#This Row],[Teacher Assessment Total]]+Table3[[#This Row],[Perception Survey Scaled]],"")</f>
        <v/>
      </c>
      <c r="L104" s="7" t="str">
        <f>IFERROR(_xlfn.RANK.AVG(Table3[[#This Row],[Total]],Table3[Total]),"")</f>
        <v/>
      </c>
      <c r="M104" t="str">
        <f>IF(Table3[[#This Row],[Rank Order ]]="","",
IF(Table3[[#This Row],[Rank Order ]]&lt;=OfferThreshold,"Yes","No"))</f>
        <v/>
      </c>
    </row>
    <row r="105" spans="1:13" x14ac:dyDescent="0.25">
      <c r="A105">
        <v>104</v>
      </c>
      <c r="H105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05" s="7">
        <f>Table3[[#This Row],[Perception Survey RAW]]*(30/50)</f>
        <v>0</v>
      </c>
      <c r="K105" s="7" t="str">
        <f>IFERROR(Table3[[#This Row],[Teacher Assessment Total]]+Table3[[#This Row],[Perception Survey Scaled]],"")</f>
        <v/>
      </c>
      <c r="L105" s="7" t="str">
        <f>IFERROR(_xlfn.RANK.AVG(Table3[[#This Row],[Total]],Table3[Total]),"")</f>
        <v/>
      </c>
      <c r="M105" t="str">
        <f>IF(Table3[[#This Row],[Rank Order ]]="","",
IF(Table3[[#This Row],[Rank Order ]]&lt;=OfferThreshold,"Yes","No"))</f>
        <v/>
      </c>
    </row>
    <row r="106" spans="1:13" x14ac:dyDescent="0.25">
      <c r="A106">
        <v>105</v>
      </c>
      <c r="H106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06" s="7">
        <f>Table3[[#This Row],[Perception Survey RAW]]*(30/50)</f>
        <v>0</v>
      </c>
      <c r="K106" s="7" t="str">
        <f>IFERROR(Table3[[#This Row],[Teacher Assessment Total]]+Table3[[#This Row],[Perception Survey Scaled]],"")</f>
        <v/>
      </c>
      <c r="L106" s="7" t="str">
        <f>IFERROR(_xlfn.RANK.AVG(Table3[[#This Row],[Total]],Table3[Total]),"")</f>
        <v/>
      </c>
      <c r="M106" t="str">
        <f>IF(Table3[[#This Row],[Rank Order ]]="","",
IF(Table3[[#This Row],[Rank Order ]]&lt;=OfferThreshold,"Yes","No"))</f>
        <v/>
      </c>
    </row>
    <row r="107" spans="1:13" x14ac:dyDescent="0.25">
      <c r="A107">
        <v>106</v>
      </c>
      <c r="H107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07" s="7">
        <f>Table3[[#This Row],[Perception Survey RAW]]*(30/50)</f>
        <v>0</v>
      </c>
      <c r="K107" s="7" t="str">
        <f>IFERROR(Table3[[#This Row],[Teacher Assessment Total]]+Table3[[#This Row],[Perception Survey Scaled]],"")</f>
        <v/>
      </c>
      <c r="L107" s="7" t="str">
        <f>IFERROR(_xlfn.RANK.AVG(Table3[[#This Row],[Total]],Table3[Total]),"")</f>
        <v/>
      </c>
      <c r="M107" t="str">
        <f>IF(Table3[[#This Row],[Rank Order ]]="","",
IF(Table3[[#This Row],[Rank Order ]]&lt;=OfferThreshold,"Yes","No"))</f>
        <v/>
      </c>
    </row>
    <row r="108" spans="1:13" x14ac:dyDescent="0.25">
      <c r="A108">
        <v>107</v>
      </c>
      <c r="H108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08" s="7">
        <f>Table3[[#This Row],[Perception Survey RAW]]*(30/50)</f>
        <v>0</v>
      </c>
      <c r="K108" s="7" t="str">
        <f>IFERROR(Table3[[#This Row],[Teacher Assessment Total]]+Table3[[#This Row],[Perception Survey Scaled]],"")</f>
        <v/>
      </c>
      <c r="L108" s="7" t="str">
        <f>IFERROR(_xlfn.RANK.AVG(Table3[[#This Row],[Total]],Table3[Total]),"")</f>
        <v/>
      </c>
      <c r="M108" t="str">
        <f>IF(Table3[[#This Row],[Rank Order ]]="","",
IF(Table3[[#This Row],[Rank Order ]]&lt;=OfferThreshold,"Yes","No"))</f>
        <v/>
      </c>
    </row>
    <row r="109" spans="1:13" x14ac:dyDescent="0.25">
      <c r="A109">
        <v>108</v>
      </c>
      <c r="H109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09" s="7">
        <f>Table3[[#This Row],[Perception Survey RAW]]*(30/50)</f>
        <v>0</v>
      </c>
      <c r="K109" s="7" t="str">
        <f>IFERROR(Table3[[#This Row],[Teacher Assessment Total]]+Table3[[#This Row],[Perception Survey Scaled]],"")</f>
        <v/>
      </c>
      <c r="L109" s="7" t="str">
        <f>IFERROR(_xlfn.RANK.AVG(Table3[[#This Row],[Total]],Table3[Total]),"")</f>
        <v/>
      </c>
      <c r="M109" t="str">
        <f>IF(Table3[[#This Row],[Rank Order ]]="","",
IF(Table3[[#This Row],[Rank Order ]]&lt;=OfferThreshold,"Yes","No"))</f>
        <v/>
      </c>
    </row>
    <row r="110" spans="1:13" x14ac:dyDescent="0.25">
      <c r="A110">
        <v>109</v>
      </c>
      <c r="H110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10" s="7">
        <f>Table3[[#This Row],[Perception Survey RAW]]*(30/50)</f>
        <v>0</v>
      </c>
      <c r="K110" s="7" t="str">
        <f>IFERROR(Table3[[#This Row],[Teacher Assessment Total]]+Table3[[#This Row],[Perception Survey Scaled]],"")</f>
        <v/>
      </c>
      <c r="L110" s="7" t="str">
        <f>IFERROR(_xlfn.RANK.AVG(Table3[[#This Row],[Total]],Table3[Total]),"")</f>
        <v/>
      </c>
      <c r="M110" t="str">
        <f>IF(Table3[[#This Row],[Rank Order ]]="","",
IF(Table3[[#This Row],[Rank Order ]]&lt;=OfferThreshold,"Yes","No"))</f>
        <v/>
      </c>
    </row>
    <row r="111" spans="1:13" x14ac:dyDescent="0.25">
      <c r="A111">
        <v>110</v>
      </c>
      <c r="H111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11" s="7">
        <f>Table3[[#This Row],[Perception Survey RAW]]*(30/50)</f>
        <v>0</v>
      </c>
      <c r="K111" s="7" t="str">
        <f>IFERROR(Table3[[#This Row],[Teacher Assessment Total]]+Table3[[#This Row],[Perception Survey Scaled]],"")</f>
        <v/>
      </c>
      <c r="L111" s="7" t="str">
        <f>IFERROR(_xlfn.RANK.AVG(Table3[[#This Row],[Total]],Table3[Total]),"")</f>
        <v/>
      </c>
      <c r="M111" t="str">
        <f>IF(Table3[[#This Row],[Rank Order ]]="","",
IF(Table3[[#This Row],[Rank Order ]]&lt;=OfferThreshold,"Yes","No"))</f>
        <v/>
      </c>
    </row>
    <row r="112" spans="1:13" x14ac:dyDescent="0.25">
      <c r="A112">
        <v>111</v>
      </c>
      <c r="H112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12" s="7">
        <f>Table3[[#This Row],[Perception Survey RAW]]*(30/50)</f>
        <v>0</v>
      </c>
      <c r="K112" s="7" t="str">
        <f>IFERROR(Table3[[#This Row],[Teacher Assessment Total]]+Table3[[#This Row],[Perception Survey Scaled]],"")</f>
        <v/>
      </c>
      <c r="L112" s="7" t="str">
        <f>IFERROR(_xlfn.RANK.AVG(Table3[[#This Row],[Total]],Table3[Total]),"")</f>
        <v/>
      </c>
      <c r="M112" t="str">
        <f>IF(Table3[[#This Row],[Rank Order ]]="","",
IF(Table3[[#This Row],[Rank Order ]]&lt;=OfferThreshold,"Yes","No"))</f>
        <v/>
      </c>
    </row>
    <row r="113" spans="1:13" x14ac:dyDescent="0.25">
      <c r="A113">
        <v>112</v>
      </c>
      <c r="H113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13" s="7">
        <f>Table3[[#This Row],[Perception Survey RAW]]*(30/50)</f>
        <v>0</v>
      </c>
      <c r="K113" s="7" t="str">
        <f>IFERROR(Table3[[#This Row],[Teacher Assessment Total]]+Table3[[#This Row],[Perception Survey Scaled]],"")</f>
        <v/>
      </c>
      <c r="L113" s="7" t="str">
        <f>IFERROR(_xlfn.RANK.AVG(Table3[[#This Row],[Total]],Table3[Total]),"")</f>
        <v/>
      </c>
      <c r="M113" t="str">
        <f>IF(Table3[[#This Row],[Rank Order ]]="","",
IF(Table3[[#This Row],[Rank Order ]]&lt;=OfferThreshold,"Yes","No"))</f>
        <v/>
      </c>
    </row>
    <row r="114" spans="1:13" x14ac:dyDescent="0.25">
      <c r="A114">
        <v>113</v>
      </c>
      <c r="H114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14" s="7">
        <f>Table3[[#This Row],[Perception Survey RAW]]*(30/50)</f>
        <v>0</v>
      </c>
      <c r="K114" s="7" t="str">
        <f>IFERROR(Table3[[#This Row],[Teacher Assessment Total]]+Table3[[#This Row],[Perception Survey Scaled]],"")</f>
        <v/>
      </c>
      <c r="L114" s="7" t="str">
        <f>IFERROR(_xlfn.RANK.AVG(Table3[[#This Row],[Total]],Table3[Total]),"")</f>
        <v/>
      </c>
      <c r="M114" t="str">
        <f>IF(Table3[[#This Row],[Rank Order ]]="","",
IF(Table3[[#This Row],[Rank Order ]]&lt;=OfferThreshold,"Yes","No"))</f>
        <v/>
      </c>
    </row>
    <row r="115" spans="1:13" x14ac:dyDescent="0.25">
      <c r="A115">
        <v>114</v>
      </c>
      <c r="H115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15" s="7">
        <f>Table3[[#This Row],[Perception Survey RAW]]*(30/50)</f>
        <v>0</v>
      </c>
      <c r="K115" s="7" t="str">
        <f>IFERROR(Table3[[#This Row],[Teacher Assessment Total]]+Table3[[#This Row],[Perception Survey Scaled]],"")</f>
        <v/>
      </c>
      <c r="L115" s="7" t="str">
        <f>IFERROR(_xlfn.RANK.AVG(Table3[[#This Row],[Total]],Table3[Total]),"")</f>
        <v/>
      </c>
      <c r="M115" t="str">
        <f>IF(Table3[[#This Row],[Rank Order ]]="","",
IF(Table3[[#This Row],[Rank Order ]]&lt;=OfferThreshold,"Yes","No"))</f>
        <v/>
      </c>
    </row>
    <row r="116" spans="1:13" x14ac:dyDescent="0.25">
      <c r="A116">
        <v>115</v>
      </c>
      <c r="H116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16" s="7">
        <f>Table3[[#This Row],[Perception Survey RAW]]*(30/50)</f>
        <v>0</v>
      </c>
      <c r="K116" s="7" t="str">
        <f>IFERROR(Table3[[#This Row],[Teacher Assessment Total]]+Table3[[#This Row],[Perception Survey Scaled]],"")</f>
        <v/>
      </c>
      <c r="L116" s="7" t="str">
        <f>IFERROR(_xlfn.RANK.AVG(Table3[[#This Row],[Total]],Table3[Total]),"")</f>
        <v/>
      </c>
      <c r="M116" t="str">
        <f>IF(Table3[[#This Row],[Rank Order ]]="","",
IF(Table3[[#This Row],[Rank Order ]]&lt;=OfferThreshold,"Yes","No"))</f>
        <v/>
      </c>
    </row>
    <row r="117" spans="1:13" x14ac:dyDescent="0.25">
      <c r="A117">
        <v>116</v>
      </c>
      <c r="H117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17" s="7">
        <f>Table3[[#This Row],[Perception Survey RAW]]*(30/50)</f>
        <v>0</v>
      </c>
      <c r="K117" s="7" t="str">
        <f>IFERROR(Table3[[#This Row],[Teacher Assessment Total]]+Table3[[#This Row],[Perception Survey Scaled]],"")</f>
        <v/>
      </c>
      <c r="L117" s="7" t="str">
        <f>IFERROR(_xlfn.RANK.AVG(Table3[[#This Row],[Total]],Table3[Total]),"")</f>
        <v/>
      </c>
      <c r="M117" t="str">
        <f>IF(Table3[[#This Row],[Rank Order ]]="","",
IF(Table3[[#This Row],[Rank Order ]]&lt;=OfferThreshold,"Yes","No"))</f>
        <v/>
      </c>
    </row>
    <row r="118" spans="1:13" x14ac:dyDescent="0.25">
      <c r="A118">
        <v>117</v>
      </c>
      <c r="H118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18" s="7">
        <f>Table3[[#This Row],[Perception Survey RAW]]*(30/50)</f>
        <v>0</v>
      </c>
      <c r="K118" s="7" t="str">
        <f>IFERROR(Table3[[#This Row],[Teacher Assessment Total]]+Table3[[#This Row],[Perception Survey Scaled]],"")</f>
        <v/>
      </c>
      <c r="L118" s="7" t="str">
        <f>IFERROR(_xlfn.RANK.AVG(Table3[[#This Row],[Total]],Table3[Total]),"")</f>
        <v/>
      </c>
      <c r="M118" t="str">
        <f>IF(Table3[[#This Row],[Rank Order ]]="","",
IF(Table3[[#This Row],[Rank Order ]]&lt;=OfferThreshold,"Yes","No"))</f>
        <v/>
      </c>
    </row>
    <row r="119" spans="1:13" x14ac:dyDescent="0.25">
      <c r="A119">
        <v>118</v>
      </c>
      <c r="H119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19" s="7">
        <f>Table3[[#This Row],[Perception Survey RAW]]*(30/50)</f>
        <v>0</v>
      </c>
      <c r="K119" s="7" t="str">
        <f>IFERROR(Table3[[#This Row],[Teacher Assessment Total]]+Table3[[#This Row],[Perception Survey Scaled]],"")</f>
        <v/>
      </c>
      <c r="L119" s="7" t="str">
        <f>IFERROR(_xlfn.RANK.AVG(Table3[[#This Row],[Total]],Table3[Total]),"")</f>
        <v/>
      </c>
      <c r="M119" t="str">
        <f>IF(Table3[[#This Row],[Rank Order ]]="","",
IF(Table3[[#This Row],[Rank Order ]]&lt;=OfferThreshold,"Yes","No"))</f>
        <v/>
      </c>
    </row>
    <row r="120" spans="1:13" x14ac:dyDescent="0.25">
      <c r="A120">
        <v>119</v>
      </c>
      <c r="H120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20" s="7">
        <f>Table3[[#This Row],[Perception Survey RAW]]*(30/50)</f>
        <v>0</v>
      </c>
      <c r="K120" s="7" t="str">
        <f>IFERROR(Table3[[#This Row],[Teacher Assessment Total]]+Table3[[#This Row],[Perception Survey Scaled]],"")</f>
        <v/>
      </c>
      <c r="L120" s="7" t="str">
        <f>IFERROR(_xlfn.RANK.AVG(Table3[[#This Row],[Total]],Table3[Total]),"")</f>
        <v/>
      </c>
      <c r="M120" t="str">
        <f>IF(Table3[[#This Row],[Rank Order ]]="","",
IF(Table3[[#This Row],[Rank Order ]]&lt;=OfferThreshold,"Yes","No"))</f>
        <v/>
      </c>
    </row>
    <row r="121" spans="1:13" x14ac:dyDescent="0.25">
      <c r="A121">
        <v>120</v>
      </c>
      <c r="H121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21" s="7">
        <f>Table3[[#This Row],[Perception Survey RAW]]*(30/50)</f>
        <v>0</v>
      </c>
      <c r="K121" s="7" t="str">
        <f>IFERROR(Table3[[#This Row],[Teacher Assessment Total]]+Table3[[#This Row],[Perception Survey Scaled]],"")</f>
        <v/>
      </c>
      <c r="L121" s="7" t="str">
        <f>IFERROR(_xlfn.RANK.AVG(Table3[[#This Row],[Total]],Table3[Total]),"")</f>
        <v/>
      </c>
      <c r="M121" t="str">
        <f>IF(Table3[[#This Row],[Rank Order ]]="","",
IF(Table3[[#This Row],[Rank Order ]]&lt;=OfferThreshold,"Yes","No"))</f>
        <v/>
      </c>
    </row>
    <row r="122" spans="1:13" x14ac:dyDescent="0.25">
      <c r="A122">
        <v>121</v>
      </c>
      <c r="H122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22" s="7">
        <f>Table3[[#This Row],[Perception Survey RAW]]*(30/50)</f>
        <v>0</v>
      </c>
      <c r="K122" s="7" t="str">
        <f>IFERROR(Table3[[#This Row],[Teacher Assessment Total]]+Table3[[#This Row],[Perception Survey Scaled]],"")</f>
        <v/>
      </c>
      <c r="L122" s="7" t="str">
        <f>IFERROR(_xlfn.RANK.AVG(Table3[[#This Row],[Total]],Table3[Total]),"")</f>
        <v/>
      </c>
      <c r="M122" t="str">
        <f>IF(Table3[[#This Row],[Rank Order ]]="","",
IF(Table3[[#This Row],[Rank Order ]]&lt;=OfferThreshold,"Yes","No"))</f>
        <v/>
      </c>
    </row>
    <row r="123" spans="1:13" x14ac:dyDescent="0.25">
      <c r="A123">
        <v>122</v>
      </c>
      <c r="H123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23" s="7">
        <f>Table3[[#This Row],[Perception Survey RAW]]*(30/50)</f>
        <v>0</v>
      </c>
      <c r="K123" s="7" t="str">
        <f>IFERROR(Table3[[#This Row],[Teacher Assessment Total]]+Table3[[#This Row],[Perception Survey Scaled]],"")</f>
        <v/>
      </c>
      <c r="L123" s="7" t="str">
        <f>IFERROR(_xlfn.RANK.AVG(Table3[[#This Row],[Total]],Table3[Total]),"")</f>
        <v/>
      </c>
      <c r="M123" t="str">
        <f>IF(Table3[[#This Row],[Rank Order ]]="","",
IF(Table3[[#This Row],[Rank Order ]]&lt;=OfferThreshold,"Yes","No"))</f>
        <v/>
      </c>
    </row>
    <row r="124" spans="1:13" x14ac:dyDescent="0.25">
      <c r="A124">
        <v>123</v>
      </c>
      <c r="H124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24" s="7">
        <f>Table3[[#This Row],[Perception Survey RAW]]*(30/50)</f>
        <v>0</v>
      </c>
      <c r="K124" s="7" t="str">
        <f>IFERROR(Table3[[#This Row],[Teacher Assessment Total]]+Table3[[#This Row],[Perception Survey Scaled]],"")</f>
        <v/>
      </c>
      <c r="L124" s="7" t="str">
        <f>IFERROR(_xlfn.RANK.AVG(Table3[[#This Row],[Total]],Table3[Total]),"")</f>
        <v/>
      </c>
      <c r="M124" t="str">
        <f>IF(Table3[[#This Row],[Rank Order ]]="","",
IF(Table3[[#This Row],[Rank Order ]]&lt;=OfferThreshold,"Yes","No"))</f>
        <v/>
      </c>
    </row>
    <row r="125" spans="1:13" x14ac:dyDescent="0.25">
      <c r="A125">
        <v>124</v>
      </c>
      <c r="H125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25" s="7">
        <f>Table3[[#This Row],[Perception Survey RAW]]*(30/50)</f>
        <v>0</v>
      </c>
      <c r="K125" s="7" t="str">
        <f>IFERROR(Table3[[#This Row],[Teacher Assessment Total]]+Table3[[#This Row],[Perception Survey Scaled]],"")</f>
        <v/>
      </c>
      <c r="L125" s="7" t="str">
        <f>IFERROR(_xlfn.RANK.AVG(Table3[[#This Row],[Total]],Table3[Total]),"")</f>
        <v/>
      </c>
      <c r="M125" t="str">
        <f>IF(Table3[[#This Row],[Rank Order ]]="","",
IF(Table3[[#This Row],[Rank Order ]]&lt;=OfferThreshold,"Yes","No"))</f>
        <v/>
      </c>
    </row>
    <row r="126" spans="1:13" x14ac:dyDescent="0.25">
      <c r="A126">
        <v>125</v>
      </c>
      <c r="H126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26" s="7">
        <f>Table3[[#This Row],[Perception Survey RAW]]*(30/50)</f>
        <v>0</v>
      </c>
      <c r="K126" s="7" t="str">
        <f>IFERROR(Table3[[#This Row],[Teacher Assessment Total]]+Table3[[#This Row],[Perception Survey Scaled]],"")</f>
        <v/>
      </c>
      <c r="L126" s="7" t="str">
        <f>IFERROR(_xlfn.RANK.AVG(Table3[[#This Row],[Total]],Table3[Total]),"")</f>
        <v/>
      </c>
      <c r="M126" t="str">
        <f>IF(Table3[[#This Row],[Rank Order ]]="","",
IF(Table3[[#This Row],[Rank Order ]]&lt;=OfferThreshold,"Yes","No"))</f>
        <v/>
      </c>
    </row>
    <row r="127" spans="1:13" x14ac:dyDescent="0.25">
      <c r="A127">
        <v>126</v>
      </c>
      <c r="H127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27" s="7">
        <f>Table3[[#This Row],[Perception Survey RAW]]*(30/50)</f>
        <v>0</v>
      </c>
      <c r="K127" s="7" t="str">
        <f>IFERROR(Table3[[#This Row],[Teacher Assessment Total]]+Table3[[#This Row],[Perception Survey Scaled]],"")</f>
        <v/>
      </c>
      <c r="L127" s="7" t="str">
        <f>IFERROR(_xlfn.RANK.AVG(Table3[[#This Row],[Total]],Table3[Total]),"")</f>
        <v/>
      </c>
      <c r="M127" t="str">
        <f>IF(Table3[[#This Row],[Rank Order ]]="","",
IF(Table3[[#This Row],[Rank Order ]]&lt;=OfferThreshold,"Yes","No"))</f>
        <v/>
      </c>
    </row>
    <row r="128" spans="1:13" x14ac:dyDescent="0.25">
      <c r="A128">
        <v>127</v>
      </c>
      <c r="H128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28" s="7">
        <f>Table3[[#This Row],[Perception Survey RAW]]*(30/50)</f>
        <v>0</v>
      </c>
      <c r="K128" s="7" t="str">
        <f>IFERROR(Table3[[#This Row],[Teacher Assessment Total]]+Table3[[#This Row],[Perception Survey Scaled]],"")</f>
        <v/>
      </c>
      <c r="L128" s="7" t="str">
        <f>IFERROR(_xlfn.RANK.AVG(Table3[[#This Row],[Total]],Table3[Total]),"")</f>
        <v/>
      </c>
      <c r="M128" t="str">
        <f>IF(Table3[[#This Row],[Rank Order ]]="","",
IF(Table3[[#This Row],[Rank Order ]]&lt;=OfferThreshold,"Yes","No"))</f>
        <v/>
      </c>
    </row>
    <row r="129" spans="1:13" x14ac:dyDescent="0.25">
      <c r="A129">
        <v>128</v>
      </c>
      <c r="H129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29" s="7">
        <f>Table3[[#This Row],[Perception Survey RAW]]*(30/50)</f>
        <v>0</v>
      </c>
      <c r="K129" s="7" t="str">
        <f>IFERROR(Table3[[#This Row],[Teacher Assessment Total]]+Table3[[#This Row],[Perception Survey Scaled]],"")</f>
        <v/>
      </c>
      <c r="L129" s="7" t="str">
        <f>IFERROR(_xlfn.RANK.AVG(Table3[[#This Row],[Total]],Table3[Total]),"")</f>
        <v/>
      </c>
      <c r="M129" t="str">
        <f>IF(Table3[[#This Row],[Rank Order ]]="","",
IF(Table3[[#This Row],[Rank Order ]]&lt;=OfferThreshold,"Yes","No"))</f>
        <v/>
      </c>
    </row>
    <row r="130" spans="1:13" x14ac:dyDescent="0.25">
      <c r="A130">
        <v>129</v>
      </c>
      <c r="H130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30" s="7">
        <f>Table3[[#This Row],[Perception Survey RAW]]*(30/50)</f>
        <v>0</v>
      </c>
      <c r="K130" s="7" t="str">
        <f>IFERROR(Table3[[#This Row],[Teacher Assessment Total]]+Table3[[#This Row],[Perception Survey Scaled]],"")</f>
        <v/>
      </c>
      <c r="L130" s="7" t="str">
        <f>IFERROR(_xlfn.RANK.AVG(Table3[[#This Row],[Total]],Table3[Total]),"")</f>
        <v/>
      </c>
      <c r="M130" t="str">
        <f>IF(Table3[[#This Row],[Rank Order ]]="","",
IF(Table3[[#This Row],[Rank Order ]]&lt;=OfferThreshold,"Yes","No"))</f>
        <v/>
      </c>
    </row>
    <row r="131" spans="1:13" x14ac:dyDescent="0.25">
      <c r="A131">
        <v>130</v>
      </c>
      <c r="H131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31" s="7">
        <f>Table3[[#This Row],[Perception Survey RAW]]*(30/50)</f>
        <v>0</v>
      </c>
      <c r="K131" s="7" t="str">
        <f>IFERROR(Table3[[#This Row],[Teacher Assessment Total]]+Table3[[#This Row],[Perception Survey Scaled]],"")</f>
        <v/>
      </c>
      <c r="L131" s="7" t="str">
        <f>IFERROR(_xlfn.RANK.AVG(Table3[[#This Row],[Total]],Table3[Total]),"")</f>
        <v/>
      </c>
      <c r="M131" t="str">
        <f>IF(Table3[[#This Row],[Rank Order ]]="","",
IF(Table3[[#This Row],[Rank Order ]]&lt;=OfferThreshold,"Yes","No"))</f>
        <v/>
      </c>
    </row>
    <row r="132" spans="1:13" x14ac:dyDescent="0.25">
      <c r="A132">
        <v>131</v>
      </c>
      <c r="H132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32" s="7">
        <f>Table3[[#This Row],[Perception Survey RAW]]*(30/50)</f>
        <v>0</v>
      </c>
      <c r="K132" s="7" t="str">
        <f>IFERROR(Table3[[#This Row],[Teacher Assessment Total]]+Table3[[#This Row],[Perception Survey Scaled]],"")</f>
        <v/>
      </c>
      <c r="L132" s="7" t="str">
        <f>IFERROR(_xlfn.RANK.AVG(Table3[[#This Row],[Total]],Table3[Total]),"")</f>
        <v/>
      </c>
      <c r="M132" t="str">
        <f>IF(Table3[[#This Row],[Rank Order ]]="","",
IF(Table3[[#This Row],[Rank Order ]]&lt;=OfferThreshold,"Yes","No"))</f>
        <v/>
      </c>
    </row>
    <row r="133" spans="1:13" x14ac:dyDescent="0.25">
      <c r="A133">
        <v>132</v>
      </c>
      <c r="H133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33" s="7">
        <f>Table3[[#This Row],[Perception Survey RAW]]*(30/50)</f>
        <v>0</v>
      </c>
      <c r="K133" s="7" t="str">
        <f>IFERROR(Table3[[#This Row],[Teacher Assessment Total]]+Table3[[#This Row],[Perception Survey Scaled]],"")</f>
        <v/>
      </c>
      <c r="L133" s="7" t="str">
        <f>IFERROR(_xlfn.RANK.AVG(Table3[[#This Row],[Total]],Table3[Total]),"")</f>
        <v/>
      </c>
      <c r="M133" t="str">
        <f>IF(Table3[[#This Row],[Rank Order ]]="","",
IF(Table3[[#This Row],[Rank Order ]]&lt;=OfferThreshold,"Yes","No"))</f>
        <v/>
      </c>
    </row>
    <row r="134" spans="1:13" x14ac:dyDescent="0.25">
      <c r="A134">
        <v>133</v>
      </c>
      <c r="H134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34" s="7">
        <f>Table3[[#This Row],[Perception Survey RAW]]*(30/50)</f>
        <v>0</v>
      </c>
      <c r="K134" s="7" t="str">
        <f>IFERROR(Table3[[#This Row],[Teacher Assessment Total]]+Table3[[#This Row],[Perception Survey Scaled]],"")</f>
        <v/>
      </c>
      <c r="L134" s="7" t="str">
        <f>IFERROR(_xlfn.RANK.AVG(Table3[[#This Row],[Total]],Table3[Total]),"")</f>
        <v/>
      </c>
      <c r="M134" t="str">
        <f>IF(Table3[[#This Row],[Rank Order ]]="","",
IF(Table3[[#This Row],[Rank Order ]]&lt;=OfferThreshold,"Yes","No"))</f>
        <v/>
      </c>
    </row>
    <row r="135" spans="1:13" x14ac:dyDescent="0.25">
      <c r="A135">
        <v>134</v>
      </c>
      <c r="H135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35" s="7">
        <f>Table3[[#This Row],[Perception Survey RAW]]*(30/50)</f>
        <v>0</v>
      </c>
      <c r="K135" s="7" t="str">
        <f>IFERROR(Table3[[#This Row],[Teacher Assessment Total]]+Table3[[#This Row],[Perception Survey Scaled]],"")</f>
        <v/>
      </c>
      <c r="L135" s="7" t="str">
        <f>IFERROR(_xlfn.RANK.AVG(Table3[[#This Row],[Total]],Table3[Total]),"")</f>
        <v/>
      </c>
      <c r="M135" t="str">
        <f>IF(Table3[[#This Row],[Rank Order ]]="","",
IF(Table3[[#This Row],[Rank Order ]]&lt;=OfferThreshold,"Yes","No"))</f>
        <v/>
      </c>
    </row>
    <row r="136" spans="1:13" x14ac:dyDescent="0.25">
      <c r="A136">
        <v>135</v>
      </c>
      <c r="H136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36" s="7">
        <f>Table3[[#This Row],[Perception Survey RAW]]*(30/50)</f>
        <v>0</v>
      </c>
      <c r="K136" s="7" t="str">
        <f>IFERROR(Table3[[#This Row],[Teacher Assessment Total]]+Table3[[#This Row],[Perception Survey Scaled]],"")</f>
        <v/>
      </c>
      <c r="L136" s="7" t="str">
        <f>IFERROR(_xlfn.RANK.AVG(Table3[[#This Row],[Total]],Table3[Total]),"")</f>
        <v/>
      </c>
      <c r="M136" t="str">
        <f>IF(Table3[[#This Row],[Rank Order ]]="","",
IF(Table3[[#This Row],[Rank Order ]]&lt;=OfferThreshold,"Yes","No"))</f>
        <v/>
      </c>
    </row>
    <row r="137" spans="1:13" x14ac:dyDescent="0.25">
      <c r="A137">
        <v>136</v>
      </c>
      <c r="H137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37" s="7">
        <f>Table3[[#This Row],[Perception Survey RAW]]*(30/50)</f>
        <v>0</v>
      </c>
      <c r="K137" s="7" t="str">
        <f>IFERROR(Table3[[#This Row],[Teacher Assessment Total]]+Table3[[#This Row],[Perception Survey Scaled]],"")</f>
        <v/>
      </c>
      <c r="L137" s="7" t="str">
        <f>IFERROR(_xlfn.RANK.AVG(Table3[[#This Row],[Total]],Table3[Total]),"")</f>
        <v/>
      </c>
      <c r="M137" t="str">
        <f>IF(Table3[[#This Row],[Rank Order ]]="","",
IF(Table3[[#This Row],[Rank Order ]]&lt;=OfferThreshold,"Yes","No"))</f>
        <v/>
      </c>
    </row>
    <row r="138" spans="1:13" x14ac:dyDescent="0.25">
      <c r="A138">
        <v>137</v>
      </c>
      <c r="H138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38" s="7">
        <f>Table3[[#This Row],[Perception Survey RAW]]*(30/50)</f>
        <v>0</v>
      </c>
      <c r="K138" s="7" t="str">
        <f>IFERROR(Table3[[#This Row],[Teacher Assessment Total]]+Table3[[#This Row],[Perception Survey Scaled]],"")</f>
        <v/>
      </c>
      <c r="L138" s="7" t="str">
        <f>IFERROR(_xlfn.RANK.AVG(Table3[[#This Row],[Total]],Table3[Total]),"")</f>
        <v/>
      </c>
      <c r="M138" t="str">
        <f>IF(Table3[[#This Row],[Rank Order ]]="","",
IF(Table3[[#This Row],[Rank Order ]]&lt;=OfferThreshold,"Yes","No"))</f>
        <v/>
      </c>
    </row>
    <row r="139" spans="1:13" x14ac:dyDescent="0.25">
      <c r="A139">
        <v>138</v>
      </c>
      <c r="H139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39" s="7">
        <f>Table3[[#This Row],[Perception Survey RAW]]*(30/50)</f>
        <v>0</v>
      </c>
      <c r="K139" s="7" t="str">
        <f>IFERROR(Table3[[#This Row],[Teacher Assessment Total]]+Table3[[#This Row],[Perception Survey Scaled]],"")</f>
        <v/>
      </c>
      <c r="L139" s="7" t="str">
        <f>IFERROR(_xlfn.RANK.AVG(Table3[[#This Row],[Total]],Table3[Total]),"")</f>
        <v/>
      </c>
      <c r="M139" t="str">
        <f>IF(Table3[[#This Row],[Rank Order ]]="","",
IF(Table3[[#This Row],[Rank Order ]]&lt;=OfferThreshold,"Yes","No"))</f>
        <v/>
      </c>
    </row>
    <row r="140" spans="1:13" x14ac:dyDescent="0.25">
      <c r="A140">
        <v>139</v>
      </c>
      <c r="H140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40" s="7">
        <f>Table3[[#This Row],[Perception Survey RAW]]*(30/50)</f>
        <v>0</v>
      </c>
      <c r="K140" s="7" t="str">
        <f>IFERROR(Table3[[#This Row],[Teacher Assessment Total]]+Table3[[#This Row],[Perception Survey Scaled]],"")</f>
        <v/>
      </c>
      <c r="L140" s="7" t="str">
        <f>IFERROR(_xlfn.RANK.AVG(Table3[[#This Row],[Total]],Table3[Total]),"")</f>
        <v/>
      </c>
      <c r="M140" t="str">
        <f>IF(Table3[[#This Row],[Rank Order ]]="","",
IF(Table3[[#This Row],[Rank Order ]]&lt;=OfferThreshold,"Yes","No"))</f>
        <v/>
      </c>
    </row>
    <row r="141" spans="1:13" x14ac:dyDescent="0.25">
      <c r="A141">
        <v>140</v>
      </c>
      <c r="H141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41" s="7">
        <f>Table3[[#This Row],[Perception Survey RAW]]*(30/50)</f>
        <v>0</v>
      </c>
      <c r="K141" s="7" t="str">
        <f>IFERROR(Table3[[#This Row],[Teacher Assessment Total]]+Table3[[#This Row],[Perception Survey Scaled]],"")</f>
        <v/>
      </c>
      <c r="L141" s="7" t="str">
        <f>IFERROR(_xlfn.RANK.AVG(Table3[[#This Row],[Total]],Table3[Total]),"")</f>
        <v/>
      </c>
      <c r="M141" t="str">
        <f>IF(Table3[[#This Row],[Rank Order ]]="","",
IF(Table3[[#This Row],[Rank Order ]]&lt;=OfferThreshold,"Yes","No"))</f>
        <v/>
      </c>
    </row>
    <row r="142" spans="1:13" x14ac:dyDescent="0.25">
      <c r="A142">
        <v>141</v>
      </c>
      <c r="H142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42" s="7">
        <f>Table3[[#This Row],[Perception Survey RAW]]*(30/50)</f>
        <v>0</v>
      </c>
      <c r="K142" s="7" t="str">
        <f>IFERROR(Table3[[#This Row],[Teacher Assessment Total]]+Table3[[#This Row],[Perception Survey Scaled]],"")</f>
        <v/>
      </c>
      <c r="L142" s="7" t="str">
        <f>IFERROR(_xlfn.RANK.AVG(Table3[[#This Row],[Total]],Table3[Total]),"")</f>
        <v/>
      </c>
      <c r="M142" t="str">
        <f>IF(Table3[[#This Row],[Rank Order ]]="","",
IF(Table3[[#This Row],[Rank Order ]]&lt;=OfferThreshold,"Yes","No"))</f>
        <v/>
      </c>
    </row>
    <row r="143" spans="1:13" x14ac:dyDescent="0.25">
      <c r="A143">
        <v>142</v>
      </c>
      <c r="H143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43" s="7">
        <f>Table3[[#This Row],[Perception Survey RAW]]*(30/50)</f>
        <v>0</v>
      </c>
      <c r="K143" s="7" t="str">
        <f>IFERROR(Table3[[#This Row],[Teacher Assessment Total]]+Table3[[#This Row],[Perception Survey Scaled]],"")</f>
        <v/>
      </c>
      <c r="L143" s="7" t="str">
        <f>IFERROR(_xlfn.RANK.AVG(Table3[[#This Row],[Total]],Table3[Total]),"")</f>
        <v/>
      </c>
      <c r="M143" t="str">
        <f>IF(Table3[[#This Row],[Rank Order ]]="","",
IF(Table3[[#This Row],[Rank Order ]]&lt;=OfferThreshold,"Yes","No"))</f>
        <v/>
      </c>
    </row>
    <row r="144" spans="1:13" x14ac:dyDescent="0.25">
      <c r="A144">
        <v>143</v>
      </c>
      <c r="H144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44" s="7">
        <f>Table3[[#This Row],[Perception Survey RAW]]*(30/50)</f>
        <v>0</v>
      </c>
      <c r="K144" s="7" t="str">
        <f>IFERROR(Table3[[#This Row],[Teacher Assessment Total]]+Table3[[#This Row],[Perception Survey Scaled]],"")</f>
        <v/>
      </c>
      <c r="L144" s="7" t="str">
        <f>IFERROR(_xlfn.RANK.AVG(Table3[[#This Row],[Total]],Table3[Total]),"")</f>
        <v/>
      </c>
      <c r="M144" t="str">
        <f>IF(Table3[[#This Row],[Rank Order ]]="","",
IF(Table3[[#This Row],[Rank Order ]]&lt;=OfferThreshold,"Yes","No"))</f>
        <v/>
      </c>
    </row>
    <row r="145" spans="1:13" x14ac:dyDescent="0.25">
      <c r="A145">
        <v>144</v>
      </c>
      <c r="H145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45" s="7">
        <f>Table3[[#This Row],[Perception Survey RAW]]*(30/50)</f>
        <v>0</v>
      </c>
      <c r="K145" s="7" t="str">
        <f>IFERROR(Table3[[#This Row],[Teacher Assessment Total]]+Table3[[#This Row],[Perception Survey Scaled]],"")</f>
        <v/>
      </c>
      <c r="L145" s="7" t="str">
        <f>IFERROR(_xlfn.RANK.AVG(Table3[[#This Row],[Total]],Table3[Total]),"")</f>
        <v/>
      </c>
      <c r="M145" t="str">
        <f>IF(Table3[[#This Row],[Rank Order ]]="","",
IF(Table3[[#This Row],[Rank Order ]]&lt;=OfferThreshold,"Yes","No"))</f>
        <v/>
      </c>
    </row>
    <row r="146" spans="1:13" x14ac:dyDescent="0.25">
      <c r="A146">
        <v>145</v>
      </c>
      <c r="H146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46" s="7">
        <f>Table3[[#This Row],[Perception Survey RAW]]*(30/50)</f>
        <v>0</v>
      </c>
      <c r="K146" s="7" t="str">
        <f>IFERROR(Table3[[#This Row],[Teacher Assessment Total]]+Table3[[#This Row],[Perception Survey Scaled]],"")</f>
        <v/>
      </c>
      <c r="L146" s="7" t="str">
        <f>IFERROR(_xlfn.RANK.AVG(Table3[[#This Row],[Total]],Table3[Total]),"")</f>
        <v/>
      </c>
      <c r="M146" t="str">
        <f>IF(Table3[[#This Row],[Rank Order ]]="","",
IF(Table3[[#This Row],[Rank Order ]]&lt;=OfferThreshold,"Yes","No"))</f>
        <v/>
      </c>
    </row>
    <row r="147" spans="1:13" x14ac:dyDescent="0.25">
      <c r="A147">
        <v>146</v>
      </c>
      <c r="H147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47" s="7">
        <f>Table3[[#This Row],[Perception Survey RAW]]*(30/50)</f>
        <v>0</v>
      </c>
      <c r="K147" s="7" t="str">
        <f>IFERROR(Table3[[#This Row],[Teacher Assessment Total]]+Table3[[#This Row],[Perception Survey Scaled]],"")</f>
        <v/>
      </c>
      <c r="L147" s="7" t="str">
        <f>IFERROR(_xlfn.RANK.AVG(Table3[[#This Row],[Total]],Table3[Total]),"")</f>
        <v/>
      </c>
      <c r="M147" t="str">
        <f>IF(Table3[[#This Row],[Rank Order ]]="","",
IF(Table3[[#This Row],[Rank Order ]]&lt;=OfferThreshold,"Yes","No"))</f>
        <v/>
      </c>
    </row>
    <row r="148" spans="1:13" x14ac:dyDescent="0.25">
      <c r="A148">
        <v>147</v>
      </c>
      <c r="H148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48" s="7">
        <f>Table3[[#This Row],[Perception Survey RAW]]*(30/50)</f>
        <v>0</v>
      </c>
      <c r="K148" s="7" t="str">
        <f>IFERROR(Table3[[#This Row],[Teacher Assessment Total]]+Table3[[#This Row],[Perception Survey Scaled]],"")</f>
        <v/>
      </c>
      <c r="L148" s="7" t="str">
        <f>IFERROR(_xlfn.RANK.AVG(Table3[[#This Row],[Total]],Table3[Total]),"")</f>
        <v/>
      </c>
      <c r="M148" t="str">
        <f>IF(Table3[[#This Row],[Rank Order ]]="","",
IF(Table3[[#This Row],[Rank Order ]]&lt;=OfferThreshold,"Yes","No"))</f>
        <v/>
      </c>
    </row>
    <row r="149" spans="1:13" x14ac:dyDescent="0.25">
      <c r="A149">
        <v>148</v>
      </c>
      <c r="H149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49" s="7">
        <f>Table3[[#This Row],[Perception Survey RAW]]*(30/50)</f>
        <v>0</v>
      </c>
      <c r="K149" s="7" t="str">
        <f>IFERROR(Table3[[#This Row],[Teacher Assessment Total]]+Table3[[#This Row],[Perception Survey Scaled]],"")</f>
        <v/>
      </c>
      <c r="L149" s="7" t="str">
        <f>IFERROR(_xlfn.RANK.AVG(Table3[[#This Row],[Total]],Table3[Total]),"")</f>
        <v/>
      </c>
      <c r="M149" t="str">
        <f>IF(Table3[[#This Row],[Rank Order ]]="","",
IF(Table3[[#This Row],[Rank Order ]]&lt;=OfferThreshold,"Yes","No"))</f>
        <v/>
      </c>
    </row>
    <row r="150" spans="1:13" x14ac:dyDescent="0.25">
      <c r="A150">
        <v>149</v>
      </c>
      <c r="H150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50" s="7">
        <f>Table3[[#This Row],[Perception Survey RAW]]*(30/50)</f>
        <v>0</v>
      </c>
      <c r="K150" s="7" t="str">
        <f>IFERROR(Table3[[#This Row],[Teacher Assessment Total]]+Table3[[#This Row],[Perception Survey Scaled]],"")</f>
        <v/>
      </c>
      <c r="L150" s="7" t="str">
        <f>IFERROR(_xlfn.RANK.AVG(Table3[[#This Row],[Total]],Table3[Total]),"")</f>
        <v/>
      </c>
      <c r="M150" t="str">
        <f>IF(Table3[[#This Row],[Rank Order ]]="","",
IF(Table3[[#This Row],[Rank Order ]]&lt;=OfferThreshold,"Yes","No"))</f>
        <v/>
      </c>
    </row>
    <row r="151" spans="1:13" x14ac:dyDescent="0.25">
      <c r="A151">
        <v>150</v>
      </c>
      <c r="H151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51" s="7">
        <f>Table3[[#This Row],[Perception Survey RAW]]*(30/50)</f>
        <v>0</v>
      </c>
      <c r="K151" s="7" t="str">
        <f>IFERROR(Table3[[#This Row],[Teacher Assessment Total]]+Table3[[#This Row],[Perception Survey Scaled]],"")</f>
        <v/>
      </c>
      <c r="L151" s="7" t="str">
        <f>IFERROR(_xlfn.RANK.AVG(Table3[[#This Row],[Total]],Table3[Total]),"")</f>
        <v/>
      </c>
      <c r="M151" t="str">
        <f>IF(Table3[[#This Row],[Rank Order ]]="","",
IF(Table3[[#This Row],[Rank Order ]]&lt;=OfferThreshold,"Yes","No"))</f>
        <v/>
      </c>
    </row>
    <row r="152" spans="1:13" x14ac:dyDescent="0.25">
      <c r="A152">
        <v>151</v>
      </c>
      <c r="H152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52" s="7">
        <f>Table3[[#This Row],[Perception Survey RAW]]*(30/50)</f>
        <v>0</v>
      </c>
      <c r="K152" s="7" t="str">
        <f>IFERROR(Table3[[#This Row],[Teacher Assessment Total]]+Table3[[#This Row],[Perception Survey Scaled]],"")</f>
        <v/>
      </c>
      <c r="L152" s="7" t="str">
        <f>IFERROR(_xlfn.RANK.AVG(Table3[[#This Row],[Total]],Table3[Total]),"")</f>
        <v/>
      </c>
      <c r="M152" t="str">
        <f>IF(Table3[[#This Row],[Rank Order ]]="","",
IF(Table3[[#This Row],[Rank Order ]]&lt;=OfferThreshold,"Yes","No"))</f>
        <v/>
      </c>
    </row>
    <row r="153" spans="1:13" x14ac:dyDescent="0.25">
      <c r="A153">
        <v>152</v>
      </c>
      <c r="H153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53" s="7">
        <f>Table3[[#This Row],[Perception Survey RAW]]*(30/50)</f>
        <v>0</v>
      </c>
      <c r="K153" s="7" t="str">
        <f>IFERROR(Table3[[#This Row],[Teacher Assessment Total]]+Table3[[#This Row],[Perception Survey Scaled]],"")</f>
        <v/>
      </c>
      <c r="L153" s="7" t="str">
        <f>IFERROR(_xlfn.RANK.AVG(Table3[[#This Row],[Total]],Table3[Total]),"")</f>
        <v/>
      </c>
      <c r="M153" t="str">
        <f>IF(Table3[[#This Row],[Rank Order ]]="","",
IF(Table3[[#This Row],[Rank Order ]]&lt;=OfferThreshold,"Yes","No"))</f>
        <v/>
      </c>
    </row>
    <row r="154" spans="1:13" x14ac:dyDescent="0.25">
      <c r="A154">
        <v>153</v>
      </c>
      <c r="H154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54" s="7">
        <f>Table3[[#This Row],[Perception Survey RAW]]*(30/50)</f>
        <v>0</v>
      </c>
      <c r="K154" s="7" t="str">
        <f>IFERROR(Table3[[#This Row],[Teacher Assessment Total]]+Table3[[#This Row],[Perception Survey Scaled]],"")</f>
        <v/>
      </c>
      <c r="L154" s="7" t="str">
        <f>IFERROR(_xlfn.RANK.AVG(Table3[[#This Row],[Total]],Table3[Total]),"")</f>
        <v/>
      </c>
      <c r="M154" t="str">
        <f>IF(Table3[[#This Row],[Rank Order ]]="","",
IF(Table3[[#This Row],[Rank Order ]]&lt;=OfferThreshold,"Yes","No"))</f>
        <v/>
      </c>
    </row>
    <row r="155" spans="1:13" x14ac:dyDescent="0.25">
      <c r="A155">
        <v>154</v>
      </c>
      <c r="H155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55" s="7">
        <f>Table3[[#This Row],[Perception Survey RAW]]*(30/50)</f>
        <v>0</v>
      </c>
      <c r="K155" s="7" t="str">
        <f>IFERROR(Table3[[#This Row],[Teacher Assessment Total]]+Table3[[#This Row],[Perception Survey Scaled]],"")</f>
        <v/>
      </c>
      <c r="L155" s="7" t="str">
        <f>IFERROR(_xlfn.RANK.AVG(Table3[[#This Row],[Total]],Table3[Total]),"")</f>
        <v/>
      </c>
      <c r="M155" t="str">
        <f>IF(Table3[[#This Row],[Rank Order ]]="","",
IF(Table3[[#This Row],[Rank Order ]]&lt;=OfferThreshold,"Yes","No"))</f>
        <v/>
      </c>
    </row>
    <row r="156" spans="1:13" x14ac:dyDescent="0.25">
      <c r="A156">
        <v>155</v>
      </c>
      <c r="H156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56" s="7">
        <f>Table3[[#This Row],[Perception Survey RAW]]*(30/50)</f>
        <v>0</v>
      </c>
      <c r="K156" s="7" t="str">
        <f>IFERROR(Table3[[#This Row],[Teacher Assessment Total]]+Table3[[#This Row],[Perception Survey Scaled]],"")</f>
        <v/>
      </c>
      <c r="L156" s="7" t="str">
        <f>IFERROR(_xlfn.RANK.AVG(Table3[[#This Row],[Total]],Table3[Total]),"")</f>
        <v/>
      </c>
      <c r="M156" t="str">
        <f>IF(Table3[[#This Row],[Rank Order ]]="","",
IF(Table3[[#This Row],[Rank Order ]]&lt;=OfferThreshold,"Yes","No"))</f>
        <v/>
      </c>
    </row>
    <row r="157" spans="1:13" x14ac:dyDescent="0.25">
      <c r="A157">
        <v>156</v>
      </c>
      <c r="H157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57" s="7">
        <f>Table3[[#This Row],[Perception Survey RAW]]*(30/50)</f>
        <v>0</v>
      </c>
      <c r="K157" s="7" t="str">
        <f>IFERROR(Table3[[#This Row],[Teacher Assessment Total]]+Table3[[#This Row],[Perception Survey Scaled]],"")</f>
        <v/>
      </c>
      <c r="L157" s="7" t="str">
        <f>IFERROR(_xlfn.RANK.AVG(Table3[[#This Row],[Total]],Table3[Total]),"")</f>
        <v/>
      </c>
      <c r="M157" t="str">
        <f>IF(Table3[[#This Row],[Rank Order ]]="","",
IF(Table3[[#This Row],[Rank Order ]]&lt;=OfferThreshold,"Yes","No"))</f>
        <v/>
      </c>
    </row>
    <row r="158" spans="1:13" x14ac:dyDescent="0.25">
      <c r="A158">
        <v>157</v>
      </c>
      <c r="H158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58" s="7">
        <f>Table3[[#This Row],[Perception Survey RAW]]*(30/50)</f>
        <v>0</v>
      </c>
      <c r="K158" s="7" t="str">
        <f>IFERROR(Table3[[#This Row],[Teacher Assessment Total]]+Table3[[#This Row],[Perception Survey Scaled]],"")</f>
        <v/>
      </c>
      <c r="L158" s="7" t="str">
        <f>IFERROR(_xlfn.RANK.AVG(Table3[[#This Row],[Total]],Table3[Total]),"")</f>
        <v/>
      </c>
      <c r="M158" t="str">
        <f>IF(Table3[[#This Row],[Rank Order ]]="","",
IF(Table3[[#This Row],[Rank Order ]]&lt;=OfferThreshold,"Yes","No"))</f>
        <v/>
      </c>
    </row>
    <row r="159" spans="1:13" x14ac:dyDescent="0.25">
      <c r="A159">
        <v>158</v>
      </c>
      <c r="H159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59" s="7">
        <f>Table3[[#This Row],[Perception Survey RAW]]*(30/50)</f>
        <v>0</v>
      </c>
      <c r="K159" s="7" t="str">
        <f>IFERROR(Table3[[#This Row],[Teacher Assessment Total]]+Table3[[#This Row],[Perception Survey Scaled]],"")</f>
        <v/>
      </c>
      <c r="L159" s="7" t="str">
        <f>IFERROR(_xlfn.RANK.AVG(Table3[[#This Row],[Total]],Table3[Total]),"")</f>
        <v/>
      </c>
      <c r="M159" t="str">
        <f>IF(Table3[[#This Row],[Rank Order ]]="","",
IF(Table3[[#This Row],[Rank Order ]]&lt;=OfferThreshold,"Yes","No"))</f>
        <v/>
      </c>
    </row>
    <row r="160" spans="1:13" x14ac:dyDescent="0.25">
      <c r="A160">
        <v>159</v>
      </c>
      <c r="H160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60" s="7">
        <f>Table3[[#This Row],[Perception Survey RAW]]*(30/50)</f>
        <v>0</v>
      </c>
      <c r="K160" s="7" t="str">
        <f>IFERROR(Table3[[#This Row],[Teacher Assessment Total]]+Table3[[#This Row],[Perception Survey Scaled]],"")</f>
        <v/>
      </c>
      <c r="L160" s="7" t="str">
        <f>IFERROR(_xlfn.RANK.AVG(Table3[[#This Row],[Total]],Table3[Total]),"")</f>
        <v/>
      </c>
      <c r="M160" t="str">
        <f>IF(Table3[[#This Row],[Rank Order ]]="","",
IF(Table3[[#This Row],[Rank Order ]]&lt;=OfferThreshold,"Yes","No"))</f>
        <v/>
      </c>
    </row>
    <row r="161" spans="1:13" x14ac:dyDescent="0.25">
      <c r="A161">
        <v>160</v>
      </c>
      <c r="H161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61" s="7">
        <f>Table3[[#This Row],[Perception Survey RAW]]*(30/50)</f>
        <v>0</v>
      </c>
      <c r="K161" s="7" t="str">
        <f>IFERROR(Table3[[#This Row],[Teacher Assessment Total]]+Table3[[#This Row],[Perception Survey Scaled]],"")</f>
        <v/>
      </c>
      <c r="L161" s="7" t="str">
        <f>IFERROR(_xlfn.RANK.AVG(Table3[[#This Row],[Total]],Table3[Total]),"")</f>
        <v/>
      </c>
      <c r="M161" t="str">
        <f>IF(Table3[[#This Row],[Rank Order ]]="","",
IF(Table3[[#This Row],[Rank Order ]]&lt;=OfferThreshold,"Yes","No"))</f>
        <v/>
      </c>
    </row>
    <row r="162" spans="1:13" x14ac:dyDescent="0.25">
      <c r="A162">
        <v>161</v>
      </c>
      <c r="H162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62" s="7">
        <f>Table3[[#This Row],[Perception Survey RAW]]*(30/50)</f>
        <v>0</v>
      </c>
      <c r="K162" s="7" t="str">
        <f>IFERROR(Table3[[#This Row],[Teacher Assessment Total]]+Table3[[#This Row],[Perception Survey Scaled]],"")</f>
        <v/>
      </c>
      <c r="L162" s="7" t="str">
        <f>IFERROR(_xlfn.RANK.AVG(Table3[[#This Row],[Total]],Table3[Total]),"")</f>
        <v/>
      </c>
      <c r="M162" t="str">
        <f>IF(Table3[[#This Row],[Rank Order ]]="","",
IF(Table3[[#This Row],[Rank Order ]]&lt;=OfferThreshold,"Yes","No"))</f>
        <v/>
      </c>
    </row>
    <row r="163" spans="1:13" x14ac:dyDescent="0.25">
      <c r="A163">
        <v>162</v>
      </c>
      <c r="H163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63" s="7">
        <f>Table3[[#This Row],[Perception Survey RAW]]*(30/50)</f>
        <v>0</v>
      </c>
      <c r="K163" s="7" t="str">
        <f>IFERROR(Table3[[#This Row],[Teacher Assessment Total]]+Table3[[#This Row],[Perception Survey Scaled]],"")</f>
        <v/>
      </c>
      <c r="L163" s="7" t="str">
        <f>IFERROR(_xlfn.RANK.AVG(Table3[[#This Row],[Total]],Table3[Total]),"")</f>
        <v/>
      </c>
      <c r="M163" t="str">
        <f>IF(Table3[[#This Row],[Rank Order ]]="","",
IF(Table3[[#This Row],[Rank Order ]]&lt;=OfferThreshold,"Yes","No"))</f>
        <v/>
      </c>
    </row>
    <row r="164" spans="1:13" x14ac:dyDescent="0.25">
      <c r="A164">
        <v>163</v>
      </c>
      <c r="H164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64" s="7">
        <f>Table3[[#This Row],[Perception Survey RAW]]*(30/50)</f>
        <v>0</v>
      </c>
      <c r="K164" s="7" t="str">
        <f>IFERROR(Table3[[#This Row],[Teacher Assessment Total]]+Table3[[#This Row],[Perception Survey Scaled]],"")</f>
        <v/>
      </c>
      <c r="L164" s="7" t="str">
        <f>IFERROR(_xlfn.RANK.AVG(Table3[[#This Row],[Total]],Table3[Total]),"")</f>
        <v/>
      </c>
      <c r="M164" t="str">
        <f>IF(Table3[[#This Row],[Rank Order ]]="","",
IF(Table3[[#This Row],[Rank Order ]]&lt;=OfferThreshold,"Yes","No"))</f>
        <v/>
      </c>
    </row>
    <row r="165" spans="1:13" x14ac:dyDescent="0.25">
      <c r="A165">
        <v>164</v>
      </c>
      <c r="H165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65" s="7">
        <f>Table3[[#This Row],[Perception Survey RAW]]*(30/50)</f>
        <v>0</v>
      </c>
      <c r="K165" s="7" t="str">
        <f>IFERROR(Table3[[#This Row],[Teacher Assessment Total]]+Table3[[#This Row],[Perception Survey Scaled]],"")</f>
        <v/>
      </c>
      <c r="L165" s="7" t="str">
        <f>IFERROR(_xlfn.RANK.AVG(Table3[[#This Row],[Total]],Table3[Total]),"")</f>
        <v/>
      </c>
      <c r="M165" t="str">
        <f>IF(Table3[[#This Row],[Rank Order ]]="","",
IF(Table3[[#This Row],[Rank Order ]]&lt;=OfferThreshold,"Yes","No"))</f>
        <v/>
      </c>
    </row>
    <row r="166" spans="1:13" x14ac:dyDescent="0.25">
      <c r="A166">
        <v>165</v>
      </c>
      <c r="H166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66" s="7">
        <f>Table3[[#This Row],[Perception Survey RAW]]*(30/50)</f>
        <v>0</v>
      </c>
      <c r="K166" s="7" t="str">
        <f>IFERROR(Table3[[#This Row],[Teacher Assessment Total]]+Table3[[#This Row],[Perception Survey Scaled]],"")</f>
        <v/>
      </c>
      <c r="L166" s="7" t="str">
        <f>IFERROR(_xlfn.RANK.AVG(Table3[[#This Row],[Total]],Table3[Total]),"")</f>
        <v/>
      </c>
      <c r="M166" t="str">
        <f>IF(Table3[[#This Row],[Rank Order ]]="","",
IF(Table3[[#This Row],[Rank Order ]]&lt;=OfferThreshold,"Yes","No"))</f>
        <v/>
      </c>
    </row>
    <row r="167" spans="1:13" x14ac:dyDescent="0.25">
      <c r="A167">
        <v>166</v>
      </c>
      <c r="H167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67" s="7">
        <f>Table3[[#This Row],[Perception Survey RAW]]*(30/50)</f>
        <v>0</v>
      </c>
      <c r="K167" s="7" t="str">
        <f>IFERROR(Table3[[#This Row],[Teacher Assessment Total]]+Table3[[#This Row],[Perception Survey Scaled]],"")</f>
        <v/>
      </c>
      <c r="L167" s="7" t="str">
        <f>IFERROR(_xlfn.RANK.AVG(Table3[[#This Row],[Total]],Table3[Total]),"")</f>
        <v/>
      </c>
      <c r="M167" t="str">
        <f>IF(Table3[[#This Row],[Rank Order ]]="","",
IF(Table3[[#This Row],[Rank Order ]]&lt;=OfferThreshold,"Yes","No"))</f>
        <v/>
      </c>
    </row>
    <row r="168" spans="1:13" x14ac:dyDescent="0.25">
      <c r="A168">
        <v>167</v>
      </c>
      <c r="H168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68" s="7">
        <f>Table3[[#This Row],[Perception Survey RAW]]*(30/50)</f>
        <v>0</v>
      </c>
      <c r="K168" s="7" t="str">
        <f>IFERROR(Table3[[#This Row],[Teacher Assessment Total]]+Table3[[#This Row],[Perception Survey Scaled]],"")</f>
        <v/>
      </c>
      <c r="L168" s="7" t="str">
        <f>IFERROR(_xlfn.RANK.AVG(Table3[[#This Row],[Total]],Table3[Total]),"")</f>
        <v/>
      </c>
      <c r="M168" t="str">
        <f>IF(Table3[[#This Row],[Rank Order ]]="","",
IF(Table3[[#This Row],[Rank Order ]]&lt;=OfferThreshold,"Yes","No"))</f>
        <v/>
      </c>
    </row>
    <row r="169" spans="1:13" x14ac:dyDescent="0.25">
      <c r="A169">
        <v>168</v>
      </c>
      <c r="H169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69" s="7">
        <f>Table3[[#This Row],[Perception Survey RAW]]*(30/50)</f>
        <v>0</v>
      </c>
      <c r="K169" s="7" t="str">
        <f>IFERROR(Table3[[#This Row],[Teacher Assessment Total]]+Table3[[#This Row],[Perception Survey Scaled]],"")</f>
        <v/>
      </c>
      <c r="L169" s="7" t="str">
        <f>IFERROR(_xlfn.RANK.AVG(Table3[[#This Row],[Total]],Table3[Total]),"")</f>
        <v/>
      </c>
      <c r="M169" t="str">
        <f>IF(Table3[[#This Row],[Rank Order ]]="","",
IF(Table3[[#This Row],[Rank Order ]]&lt;=OfferThreshold,"Yes","No"))</f>
        <v/>
      </c>
    </row>
    <row r="170" spans="1:13" x14ac:dyDescent="0.25">
      <c r="A170">
        <v>169</v>
      </c>
      <c r="H170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70" s="7">
        <f>Table3[[#This Row],[Perception Survey RAW]]*(30/50)</f>
        <v>0</v>
      </c>
      <c r="K170" s="7" t="str">
        <f>IFERROR(Table3[[#This Row],[Teacher Assessment Total]]+Table3[[#This Row],[Perception Survey Scaled]],"")</f>
        <v/>
      </c>
      <c r="L170" s="7" t="str">
        <f>IFERROR(_xlfn.RANK.AVG(Table3[[#This Row],[Total]],Table3[Total]),"")</f>
        <v/>
      </c>
      <c r="M170" t="str">
        <f>IF(Table3[[#This Row],[Rank Order ]]="","",
IF(Table3[[#This Row],[Rank Order ]]&lt;=OfferThreshold,"Yes","No"))</f>
        <v/>
      </c>
    </row>
    <row r="171" spans="1:13" x14ac:dyDescent="0.25">
      <c r="A171">
        <v>170</v>
      </c>
      <c r="H171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71" s="7">
        <f>Table3[[#This Row],[Perception Survey RAW]]*(30/50)</f>
        <v>0</v>
      </c>
      <c r="K171" s="7" t="str">
        <f>IFERROR(Table3[[#This Row],[Teacher Assessment Total]]+Table3[[#This Row],[Perception Survey Scaled]],"")</f>
        <v/>
      </c>
      <c r="L171" s="7" t="str">
        <f>IFERROR(_xlfn.RANK.AVG(Table3[[#This Row],[Total]],Table3[Total]),"")</f>
        <v/>
      </c>
      <c r="M171" t="str">
        <f>IF(Table3[[#This Row],[Rank Order ]]="","",
IF(Table3[[#This Row],[Rank Order ]]&lt;=OfferThreshold,"Yes","No"))</f>
        <v/>
      </c>
    </row>
    <row r="172" spans="1:13" x14ac:dyDescent="0.25">
      <c r="A172">
        <v>171</v>
      </c>
      <c r="H172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72" s="7">
        <f>Table3[[#This Row],[Perception Survey RAW]]*(30/50)</f>
        <v>0</v>
      </c>
      <c r="K172" s="7" t="str">
        <f>IFERROR(Table3[[#This Row],[Teacher Assessment Total]]+Table3[[#This Row],[Perception Survey Scaled]],"")</f>
        <v/>
      </c>
      <c r="L172" s="7" t="str">
        <f>IFERROR(_xlfn.RANK.AVG(Table3[[#This Row],[Total]],Table3[Total]),"")</f>
        <v/>
      </c>
      <c r="M172" t="str">
        <f>IF(Table3[[#This Row],[Rank Order ]]="","",
IF(Table3[[#This Row],[Rank Order ]]&lt;=OfferThreshold,"Yes","No"))</f>
        <v/>
      </c>
    </row>
    <row r="173" spans="1:13" x14ac:dyDescent="0.25">
      <c r="A173">
        <v>172</v>
      </c>
      <c r="H173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73" s="7">
        <f>Table3[[#This Row],[Perception Survey RAW]]*(30/50)</f>
        <v>0</v>
      </c>
      <c r="K173" s="7" t="str">
        <f>IFERROR(Table3[[#This Row],[Teacher Assessment Total]]+Table3[[#This Row],[Perception Survey Scaled]],"")</f>
        <v/>
      </c>
      <c r="L173" s="7" t="str">
        <f>IFERROR(_xlfn.RANK.AVG(Table3[[#This Row],[Total]],Table3[Total]),"")</f>
        <v/>
      </c>
      <c r="M173" t="str">
        <f>IF(Table3[[#This Row],[Rank Order ]]="","",
IF(Table3[[#This Row],[Rank Order ]]&lt;=OfferThreshold,"Yes","No"))</f>
        <v/>
      </c>
    </row>
    <row r="174" spans="1:13" x14ac:dyDescent="0.25">
      <c r="A174">
        <v>173</v>
      </c>
      <c r="H174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74" s="7">
        <f>Table3[[#This Row],[Perception Survey RAW]]*(30/50)</f>
        <v>0</v>
      </c>
      <c r="K174" s="7" t="str">
        <f>IFERROR(Table3[[#This Row],[Teacher Assessment Total]]+Table3[[#This Row],[Perception Survey Scaled]],"")</f>
        <v/>
      </c>
      <c r="L174" s="7" t="str">
        <f>IFERROR(_xlfn.RANK.AVG(Table3[[#This Row],[Total]],Table3[Total]),"")</f>
        <v/>
      </c>
      <c r="M174" t="str">
        <f>IF(Table3[[#This Row],[Rank Order ]]="","",
IF(Table3[[#This Row],[Rank Order ]]&lt;=OfferThreshold,"Yes","No"))</f>
        <v/>
      </c>
    </row>
    <row r="175" spans="1:13" x14ac:dyDescent="0.25">
      <c r="A175">
        <v>174</v>
      </c>
      <c r="H175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75" s="7">
        <f>Table3[[#This Row],[Perception Survey RAW]]*(30/50)</f>
        <v>0</v>
      </c>
      <c r="K175" s="7" t="str">
        <f>IFERROR(Table3[[#This Row],[Teacher Assessment Total]]+Table3[[#This Row],[Perception Survey Scaled]],"")</f>
        <v/>
      </c>
      <c r="L175" s="7" t="str">
        <f>IFERROR(_xlfn.RANK.AVG(Table3[[#This Row],[Total]],Table3[Total]),"")</f>
        <v/>
      </c>
      <c r="M175" t="str">
        <f>IF(Table3[[#This Row],[Rank Order ]]="","",
IF(Table3[[#This Row],[Rank Order ]]&lt;=OfferThreshold,"Yes","No"))</f>
        <v/>
      </c>
    </row>
    <row r="176" spans="1:13" x14ac:dyDescent="0.25">
      <c r="A176">
        <v>175</v>
      </c>
      <c r="H176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76" s="7">
        <f>Table3[[#This Row],[Perception Survey RAW]]*(30/50)</f>
        <v>0</v>
      </c>
      <c r="K176" s="7" t="str">
        <f>IFERROR(Table3[[#This Row],[Teacher Assessment Total]]+Table3[[#This Row],[Perception Survey Scaled]],"")</f>
        <v/>
      </c>
      <c r="L176" s="7" t="str">
        <f>IFERROR(_xlfn.RANK.AVG(Table3[[#This Row],[Total]],Table3[Total]),"")</f>
        <v/>
      </c>
      <c r="M176" t="str">
        <f>IF(Table3[[#This Row],[Rank Order ]]="","",
IF(Table3[[#This Row],[Rank Order ]]&lt;=OfferThreshold,"Yes","No"))</f>
        <v/>
      </c>
    </row>
    <row r="177" spans="1:13" x14ac:dyDescent="0.25">
      <c r="A177">
        <v>176</v>
      </c>
      <c r="H177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77" s="7">
        <f>Table3[[#This Row],[Perception Survey RAW]]*(30/50)</f>
        <v>0</v>
      </c>
      <c r="K177" s="7" t="str">
        <f>IFERROR(Table3[[#This Row],[Teacher Assessment Total]]+Table3[[#This Row],[Perception Survey Scaled]],"")</f>
        <v/>
      </c>
      <c r="L177" s="7" t="str">
        <f>IFERROR(_xlfn.RANK.AVG(Table3[[#This Row],[Total]],Table3[Total]),"")</f>
        <v/>
      </c>
      <c r="M177" t="str">
        <f>IF(Table3[[#This Row],[Rank Order ]]="","",
IF(Table3[[#This Row],[Rank Order ]]&lt;=OfferThreshold,"Yes","No"))</f>
        <v/>
      </c>
    </row>
    <row r="178" spans="1:13" x14ac:dyDescent="0.25">
      <c r="A178">
        <v>177</v>
      </c>
      <c r="H178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78" s="7">
        <f>Table3[[#This Row],[Perception Survey RAW]]*(30/50)</f>
        <v>0</v>
      </c>
      <c r="K178" s="7" t="str">
        <f>IFERROR(Table3[[#This Row],[Teacher Assessment Total]]+Table3[[#This Row],[Perception Survey Scaled]],"")</f>
        <v/>
      </c>
      <c r="L178" s="7" t="str">
        <f>IFERROR(_xlfn.RANK.AVG(Table3[[#This Row],[Total]],Table3[Total]),"")</f>
        <v/>
      </c>
      <c r="M178" t="str">
        <f>IF(Table3[[#This Row],[Rank Order ]]="","",
IF(Table3[[#This Row],[Rank Order ]]&lt;=OfferThreshold,"Yes","No"))</f>
        <v/>
      </c>
    </row>
    <row r="179" spans="1:13" x14ac:dyDescent="0.25">
      <c r="A179">
        <v>178</v>
      </c>
      <c r="H179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79" s="7">
        <f>Table3[[#This Row],[Perception Survey RAW]]*(30/50)</f>
        <v>0</v>
      </c>
      <c r="K179" s="7" t="str">
        <f>IFERROR(Table3[[#This Row],[Teacher Assessment Total]]+Table3[[#This Row],[Perception Survey Scaled]],"")</f>
        <v/>
      </c>
      <c r="L179" s="7" t="str">
        <f>IFERROR(_xlfn.RANK.AVG(Table3[[#This Row],[Total]],Table3[Total]),"")</f>
        <v/>
      </c>
      <c r="M179" t="str">
        <f>IF(Table3[[#This Row],[Rank Order ]]="","",
IF(Table3[[#This Row],[Rank Order ]]&lt;=OfferThreshold,"Yes","No"))</f>
        <v/>
      </c>
    </row>
    <row r="180" spans="1:13" x14ac:dyDescent="0.25">
      <c r="A180">
        <v>179</v>
      </c>
      <c r="H180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80" s="7">
        <f>Table3[[#This Row],[Perception Survey RAW]]*(30/50)</f>
        <v>0</v>
      </c>
      <c r="K180" s="7" t="str">
        <f>IFERROR(Table3[[#This Row],[Teacher Assessment Total]]+Table3[[#This Row],[Perception Survey Scaled]],"")</f>
        <v/>
      </c>
      <c r="L180" s="7" t="str">
        <f>IFERROR(_xlfn.RANK.AVG(Table3[[#This Row],[Total]],Table3[Total]),"")</f>
        <v/>
      </c>
      <c r="M180" t="str">
        <f>IF(Table3[[#This Row],[Rank Order ]]="","",
IF(Table3[[#This Row],[Rank Order ]]&lt;=OfferThreshold,"Yes","No"))</f>
        <v/>
      </c>
    </row>
    <row r="181" spans="1:13" x14ac:dyDescent="0.25">
      <c r="A181">
        <v>180</v>
      </c>
      <c r="H181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81" s="7">
        <f>Table3[[#This Row],[Perception Survey RAW]]*(30/50)</f>
        <v>0</v>
      </c>
      <c r="K181" s="7" t="str">
        <f>IFERROR(Table3[[#This Row],[Teacher Assessment Total]]+Table3[[#This Row],[Perception Survey Scaled]],"")</f>
        <v/>
      </c>
      <c r="L181" s="7" t="str">
        <f>IFERROR(_xlfn.RANK.AVG(Table3[[#This Row],[Total]],Table3[Total]),"")</f>
        <v/>
      </c>
      <c r="M181" t="str">
        <f>IF(Table3[[#This Row],[Rank Order ]]="","",
IF(Table3[[#This Row],[Rank Order ]]&lt;=OfferThreshold,"Yes","No"))</f>
        <v/>
      </c>
    </row>
    <row r="182" spans="1:13" x14ac:dyDescent="0.25">
      <c r="A182">
        <v>181</v>
      </c>
      <c r="H182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82" s="7">
        <f>Table3[[#This Row],[Perception Survey RAW]]*(30/50)</f>
        <v>0</v>
      </c>
      <c r="K182" s="7" t="str">
        <f>IFERROR(Table3[[#This Row],[Teacher Assessment Total]]+Table3[[#This Row],[Perception Survey Scaled]],"")</f>
        <v/>
      </c>
      <c r="L182" s="7" t="str">
        <f>IFERROR(_xlfn.RANK.AVG(Table3[[#This Row],[Total]],Table3[Total]),"")</f>
        <v/>
      </c>
      <c r="M182" t="str">
        <f>IF(Table3[[#This Row],[Rank Order ]]="","",
IF(Table3[[#This Row],[Rank Order ]]&lt;=OfferThreshold,"Yes","No"))</f>
        <v/>
      </c>
    </row>
    <row r="183" spans="1:13" x14ac:dyDescent="0.25">
      <c r="A183">
        <v>182</v>
      </c>
      <c r="H183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83" s="7">
        <f>Table3[[#This Row],[Perception Survey RAW]]*(30/50)</f>
        <v>0</v>
      </c>
      <c r="K183" s="7" t="str">
        <f>IFERROR(Table3[[#This Row],[Teacher Assessment Total]]+Table3[[#This Row],[Perception Survey Scaled]],"")</f>
        <v/>
      </c>
      <c r="L183" s="7" t="str">
        <f>IFERROR(_xlfn.RANK.AVG(Table3[[#This Row],[Total]],Table3[Total]),"")</f>
        <v/>
      </c>
      <c r="M183" t="str">
        <f>IF(Table3[[#This Row],[Rank Order ]]="","",
IF(Table3[[#This Row],[Rank Order ]]&lt;=OfferThreshold,"Yes","No"))</f>
        <v/>
      </c>
    </row>
    <row r="184" spans="1:13" x14ac:dyDescent="0.25">
      <c r="A184">
        <v>183</v>
      </c>
      <c r="H184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84" s="7">
        <f>Table3[[#This Row],[Perception Survey RAW]]*(30/50)</f>
        <v>0</v>
      </c>
      <c r="K184" s="7" t="str">
        <f>IFERROR(Table3[[#This Row],[Teacher Assessment Total]]+Table3[[#This Row],[Perception Survey Scaled]],"")</f>
        <v/>
      </c>
      <c r="L184" s="7" t="str">
        <f>IFERROR(_xlfn.RANK.AVG(Table3[[#This Row],[Total]],Table3[Total]),"")</f>
        <v/>
      </c>
      <c r="M184" t="str">
        <f>IF(Table3[[#This Row],[Rank Order ]]="","",
IF(Table3[[#This Row],[Rank Order ]]&lt;=OfferThreshold,"Yes","No"))</f>
        <v/>
      </c>
    </row>
    <row r="185" spans="1:13" x14ac:dyDescent="0.25">
      <c r="A185">
        <v>184</v>
      </c>
      <c r="H185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85" s="7">
        <f>Table3[[#This Row],[Perception Survey RAW]]*(30/50)</f>
        <v>0</v>
      </c>
      <c r="K185" s="7" t="str">
        <f>IFERROR(Table3[[#This Row],[Teacher Assessment Total]]+Table3[[#This Row],[Perception Survey Scaled]],"")</f>
        <v/>
      </c>
      <c r="L185" s="7" t="str">
        <f>IFERROR(_xlfn.RANK.AVG(Table3[[#This Row],[Total]],Table3[Total]),"")</f>
        <v/>
      </c>
      <c r="M185" t="str">
        <f>IF(Table3[[#This Row],[Rank Order ]]="","",
IF(Table3[[#This Row],[Rank Order ]]&lt;=OfferThreshold,"Yes","No"))</f>
        <v/>
      </c>
    </row>
    <row r="186" spans="1:13" x14ac:dyDescent="0.25">
      <c r="A186">
        <v>185</v>
      </c>
      <c r="H186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86" s="7">
        <f>Table3[[#This Row],[Perception Survey RAW]]*(30/50)</f>
        <v>0</v>
      </c>
      <c r="K186" s="7" t="str">
        <f>IFERROR(Table3[[#This Row],[Teacher Assessment Total]]+Table3[[#This Row],[Perception Survey Scaled]],"")</f>
        <v/>
      </c>
      <c r="L186" s="7" t="str">
        <f>IFERROR(_xlfn.RANK.AVG(Table3[[#This Row],[Total]],Table3[Total]),"")</f>
        <v/>
      </c>
      <c r="M186" t="str">
        <f>IF(Table3[[#This Row],[Rank Order ]]="","",
IF(Table3[[#This Row],[Rank Order ]]&lt;=OfferThreshold,"Yes","No"))</f>
        <v/>
      </c>
    </row>
    <row r="187" spans="1:13" x14ac:dyDescent="0.25">
      <c r="A187">
        <v>186</v>
      </c>
      <c r="H187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87" s="7">
        <f>Table3[[#This Row],[Perception Survey RAW]]*(30/50)</f>
        <v>0</v>
      </c>
      <c r="K187" s="7" t="str">
        <f>IFERROR(Table3[[#This Row],[Teacher Assessment Total]]+Table3[[#This Row],[Perception Survey Scaled]],"")</f>
        <v/>
      </c>
      <c r="L187" s="7" t="str">
        <f>IFERROR(_xlfn.RANK.AVG(Table3[[#This Row],[Total]],Table3[Total]),"")</f>
        <v/>
      </c>
      <c r="M187" t="str">
        <f>IF(Table3[[#This Row],[Rank Order ]]="","",
IF(Table3[[#This Row],[Rank Order ]]&lt;=OfferThreshold,"Yes","No"))</f>
        <v/>
      </c>
    </row>
    <row r="188" spans="1:13" x14ac:dyDescent="0.25">
      <c r="A188">
        <v>187</v>
      </c>
      <c r="H188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88" s="7">
        <f>Table3[[#This Row],[Perception Survey RAW]]*(30/50)</f>
        <v>0</v>
      </c>
      <c r="K188" s="7" t="str">
        <f>IFERROR(Table3[[#This Row],[Teacher Assessment Total]]+Table3[[#This Row],[Perception Survey Scaled]],"")</f>
        <v/>
      </c>
      <c r="L188" s="7" t="str">
        <f>IFERROR(_xlfn.RANK.AVG(Table3[[#This Row],[Total]],Table3[Total]),"")</f>
        <v/>
      </c>
      <c r="M188" t="str">
        <f>IF(Table3[[#This Row],[Rank Order ]]="","",
IF(Table3[[#This Row],[Rank Order ]]&lt;=OfferThreshold,"Yes","No"))</f>
        <v/>
      </c>
    </row>
    <row r="189" spans="1:13" x14ac:dyDescent="0.25">
      <c r="A189">
        <v>188</v>
      </c>
      <c r="H189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89" s="7">
        <f>Table3[[#This Row],[Perception Survey RAW]]*(30/50)</f>
        <v>0</v>
      </c>
      <c r="K189" s="7" t="str">
        <f>IFERROR(Table3[[#This Row],[Teacher Assessment Total]]+Table3[[#This Row],[Perception Survey Scaled]],"")</f>
        <v/>
      </c>
      <c r="L189" s="7" t="str">
        <f>IFERROR(_xlfn.RANK.AVG(Table3[[#This Row],[Total]],Table3[Total]),"")</f>
        <v/>
      </c>
      <c r="M189" t="str">
        <f>IF(Table3[[#This Row],[Rank Order ]]="","",
IF(Table3[[#This Row],[Rank Order ]]&lt;=OfferThreshold,"Yes","No"))</f>
        <v/>
      </c>
    </row>
    <row r="190" spans="1:13" x14ac:dyDescent="0.25">
      <c r="A190">
        <v>189</v>
      </c>
      <c r="H190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90" s="7">
        <f>Table3[[#This Row],[Perception Survey RAW]]*(30/50)</f>
        <v>0</v>
      </c>
      <c r="K190" s="7" t="str">
        <f>IFERROR(Table3[[#This Row],[Teacher Assessment Total]]+Table3[[#This Row],[Perception Survey Scaled]],"")</f>
        <v/>
      </c>
      <c r="L190" s="7" t="str">
        <f>IFERROR(_xlfn.RANK.AVG(Table3[[#This Row],[Total]],Table3[Total]),"")</f>
        <v/>
      </c>
      <c r="M190" t="str">
        <f>IF(Table3[[#This Row],[Rank Order ]]="","",
IF(Table3[[#This Row],[Rank Order ]]&lt;=OfferThreshold,"Yes","No"))</f>
        <v/>
      </c>
    </row>
    <row r="191" spans="1:13" x14ac:dyDescent="0.25">
      <c r="A191">
        <v>190</v>
      </c>
      <c r="H191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91" s="7">
        <f>Table3[[#This Row],[Perception Survey RAW]]*(30/50)</f>
        <v>0</v>
      </c>
      <c r="K191" s="7" t="str">
        <f>IFERROR(Table3[[#This Row],[Teacher Assessment Total]]+Table3[[#This Row],[Perception Survey Scaled]],"")</f>
        <v/>
      </c>
      <c r="L191" s="7" t="str">
        <f>IFERROR(_xlfn.RANK.AVG(Table3[[#This Row],[Total]],Table3[Total]),"")</f>
        <v/>
      </c>
      <c r="M191" t="str">
        <f>IF(Table3[[#This Row],[Rank Order ]]="","",
IF(Table3[[#This Row],[Rank Order ]]&lt;=OfferThreshold,"Yes","No"))</f>
        <v/>
      </c>
    </row>
    <row r="192" spans="1:13" x14ac:dyDescent="0.25">
      <c r="A192">
        <v>191</v>
      </c>
      <c r="H192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92" s="7">
        <f>Table3[[#This Row],[Perception Survey RAW]]*(30/50)</f>
        <v>0</v>
      </c>
      <c r="K192" s="7" t="str">
        <f>IFERROR(Table3[[#This Row],[Teacher Assessment Total]]+Table3[[#This Row],[Perception Survey Scaled]],"")</f>
        <v/>
      </c>
      <c r="L192" s="7" t="str">
        <f>IFERROR(_xlfn.RANK.AVG(Table3[[#This Row],[Total]],Table3[Total]),"")</f>
        <v/>
      </c>
      <c r="M192" t="str">
        <f>IF(Table3[[#This Row],[Rank Order ]]="","",
IF(Table3[[#This Row],[Rank Order ]]&lt;=OfferThreshold,"Yes","No"))</f>
        <v/>
      </c>
    </row>
    <row r="193" spans="1:13" x14ac:dyDescent="0.25">
      <c r="A193">
        <v>192</v>
      </c>
      <c r="H193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93" s="7">
        <f>Table3[[#This Row],[Perception Survey RAW]]*(30/50)</f>
        <v>0</v>
      </c>
      <c r="K193" s="7" t="str">
        <f>IFERROR(Table3[[#This Row],[Teacher Assessment Total]]+Table3[[#This Row],[Perception Survey Scaled]],"")</f>
        <v/>
      </c>
      <c r="L193" s="7" t="str">
        <f>IFERROR(_xlfn.RANK.AVG(Table3[[#This Row],[Total]],Table3[Total]),"")</f>
        <v/>
      </c>
      <c r="M193" t="str">
        <f>IF(Table3[[#This Row],[Rank Order ]]="","",
IF(Table3[[#This Row],[Rank Order ]]&lt;=OfferThreshold,"Yes","No"))</f>
        <v/>
      </c>
    </row>
    <row r="194" spans="1:13" x14ac:dyDescent="0.25">
      <c r="A194">
        <v>193</v>
      </c>
      <c r="H194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94" s="7">
        <f>Table3[[#This Row],[Perception Survey RAW]]*(30/50)</f>
        <v>0</v>
      </c>
      <c r="K194" s="7" t="str">
        <f>IFERROR(Table3[[#This Row],[Teacher Assessment Total]]+Table3[[#This Row],[Perception Survey Scaled]],"")</f>
        <v/>
      </c>
      <c r="L194" s="7" t="str">
        <f>IFERROR(_xlfn.RANK.AVG(Table3[[#This Row],[Total]],Table3[Total]),"")</f>
        <v/>
      </c>
      <c r="M194" t="str">
        <f>IF(Table3[[#This Row],[Rank Order ]]="","",
IF(Table3[[#This Row],[Rank Order ]]&lt;=OfferThreshold,"Yes","No"))</f>
        <v/>
      </c>
    </row>
    <row r="195" spans="1:13" x14ac:dyDescent="0.25">
      <c r="A195">
        <v>194</v>
      </c>
      <c r="H195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95" s="7">
        <f>Table3[[#This Row],[Perception Survey RAW]]*(30/50)</f>
        <v>0</v>
      </c>
      <c r="K195" s="7" t="str">
        <f>IFERROR(Table3[[#This Row],[Teacher Assessment Total]]+Table3[[#This Row],[Perception Survey Scaled]],"")</f>
        <v/>
      </c>
      <c r="L195" s="7" t="str">
        <f>IFERROR(_xlfn.RANK.AVG(Table3[[#This Row],[Total]],Table3[Total]),"")</f>
        <v/>
      </c>
      <c r="M195" t="str">
        <f>IF(Table3[[#This Row],[Rank Order ]]="","",
IF(Table3[[#This Row],[Rank Order ]]&lt;=OfferThreshold,"Yes","No"))</f>
        <v/>
      </c>
    </row>
    <row r="196" spans="1:13" x14ac:dyDescent="0.25">
      <c r="A196">
        <v>195</v>
      </c>
      <c r="H196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96" s="7">
        <f>Table3[[#This Row],[Perception Survey RAW]]*(30/50)</f>
        <v>0</v>
      </c>
      <c r="K196" s="7" t="str">
        <f>IFERROR(Table3[[#This Row],[Teacher Assessment Total]]+Table3[[#This Row],[Perception Survey Scaled]],"")</f>
        <v/>
      </c>
      <c r="L196" s="7" t="str">
        <f>IFERROR(_xlfn.RANK.AVG(Table3[[#This Row],[Total]],Table3[Total]),"")</f>
        <v/>
      </c>
      <c r="M196" t="str">
        <f>IF(Table3[[#This Row],[Rank Order ]]="","",
IF(Table3[[#This Row],[Rank Order ]]&lt;=OfferThreshold,"Yes","No"))</f>
        <v/>
      </c>
    </row>
    <row r="197" spans="1:13" x14ac:dyDescent="0.25">
      <c r="A197">
        <v>196</v>
      </c>
      <c r="H197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97" s="7">
        <f>Table3[[#This Row],[Perception Survey RAW]]*(30/50)</f>
        <v>0</v>
      </c>
      <c r="K197" s="7" t="str">
        <f>IFERROR(Table3[[#This Row],[Teacher Assessment Total]]+Table3[[#This Row],[Perception Survey Scaled]],"")</f>
        <v/>
      </c>
      <c r="L197" s="7" t="str">
        <f>IFERROR(_xlfn.RANK.AVG(Table3[[#This Row],[Total]],Table3[Total]),"")</f>
        <v/>
      </c>
      <c r="M197" t="str">
        <f>IF(Table3[[#This Row],[Rank Order ]]="","",
IF(Table3[[#This Row],[Rank Order ]]&lt;=OfferThreshold,"Yes","No"))</f>
        <v/>
      </c>
    </row>
    <row r="198" spans="1:13" x14ac:dyDescent="0.25">
      <c r="A198">
        <v>197</v>
      </c>
      <c r="H198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98" s="7">
        <f>Table3[[#This Row],[Perception Survey RAW]]*(30/50)</f>
        <v>0</v>
      </c>
      <c r="K198" s="7" t="str">
        <f>IFERROR(Table3[[#This Row],[Teacher Assessment Total]]+Table3[[#This Row],[Perception Survey Scaled]],"")</f>
        <v/>
      </c>
      <c r="L198" s="7" t="str">
        <f>IFERROR(_xlfn.RANK.AVG(Table3[[#This Row],[Total]],Table3[Total]),"")</f>
        <v/>
      </c>
      <c r="M198" t="str">
        <f>IF(Table3[[#This Row],[Rank Order ]]="","",
IF(Table3[[#This Row],[Rank Order ]]&lt;=OfferThreshold,"Yes","No"))</f>
        <v/>
      </c>
    </row>
    <row r="199" spans="1:13" x14ac:dyDescent="0.25">
      <c r="A199">
        <v>198</v>
      </c>
      <c r="H199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199" s="7">
        <f>Table3[[#This Row],[Perception Survey RAW]]*(30/50)</f>
        <v>0</v>
      </c>
      <c r="K199" s="7" t="str">
        <f>IFERROR(Table3[[#This Row],[Teacher Assessment Total]]+Table3[[#This Row],[Perception Survey Scaled]],"")</f>
        <v/>
      </c>
      <c r="L199" s="7" t="str">
        <f>IFERROR(_xlfn.RANK.AVG(Table3[[#This Row],[Total]],Table3[Total]),"")</f>
        <v/>
      </c>
      <c r="M199" t="str">
        <f>IF(Table3[[#This Row],[Rank Order ]]="","",
IF(Table3[[#This Row],[Rank Order ]]&lt;=OfferThreshold,"Yes","No"))</f>
        <v/>
      </c>
    </row>
    <row r="200" spans="1:13" x14ac:dyDescent="0.25">
      <c r="A200">
        <v>199</v>
      </c>
      <c r="H200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200" s="7">
        <f>Table3[[#This Row],[Perception Survey RAW]]*(30/50)</f>
        <v>0</v>
      </c>
      <c r="K200" s="7" t="str">
        <f>IFERROR(Table3[[#This Row],[Teacher Assessment Total]]+Table3[[#This Row],[Perception Survey Scaled]],"")</f>
        <v/>
      </c>
      <c r="L200" s="7" t="str">
        <f>IFERROR(_xlfn.RANK.AVG(Table3[[#This Row],[Total]],Table3[Total]),"")</f>
        <v/>
      </c>
      <c r="M200" t="str">
        <f>IF(Table3[[#This Row],[Rank Order ]]="","",
IF(Table3[[#This Row],[Rank Order ]]&lt;=OfferThreshold,"Yes","No"))</f>
        <v/>
      </c>
    </row>
    <row r="201" spans="1:13" x14ac:dyDescent="0.25">
      <c r="A201">
        <v>200</v>
      </c>
      <c r="H201" s="7" t="str">
        <f>IFERROR(SUM(MATCH(Table3[[#This Row],[Work Habits]],work_habits,0),MATCH(Table3[[#This Row],[Group Etiquitte]],work_habits,0),MATCH(Table3[[#This Row],[Reading Skills]],work_habits,0),MATCH(Table3[[#This Row],[At Home Learning ]],work_habits,0)),"")</f>
        <v/>
      </c>
      <c r="J201" s="7">
        <f>Table3[[#This Row],[Perception Survey RAW]]*(30/50)</f>
        <v>0</v>
      </c>
      <c r="K201" s="7" t="str">
        <f>IFERROR(Table3[[#This Row],[Teacher Assessment Total]]+Table3[[#This Row],[Perception Survey Scaled]],"")</f>
        <v/>
      </c>
      <c r="L201" s="7" t="str">
        <f>IFERROR(_xlfn.RANK.AVG(Table3[[#This Row],[Total]],Table3[Total]),"")</f>
        <v/>
      </c>
      <c r="M201" t="str">
        <f>IF(Table3[[#This Row],[Rank Order ]]="","",
IF(Table3[[#This Row],[Rank Order ]]&lt;=OfferThreshold,"Yes","No"))</f>
        <v/>
      </c>
    </row>
  </sheetData>
  <protectedRanges>
    <protectedRange sqref="B2:G201" name="TeacherFIll"/>
  </protectedRanges>
  <phoneticPr fontId="1" type="noConversion"/>
  <conditionalFormatting sqref="J2">
    <cfRule type="expression" dxfId="6" priority="1">
      <formula>$J$2=0</formula>
    </cfRule>
  </conditionalFormatting>
  <dataValidations count="1">
    <dataValidation type="list" allowBlank="1" showInputMessage="1" showErrorMessage="1" sqref="D2" xr:uid="{CE0F1D01-C710-4264-8132-0C949CA15A1E}">
      <formula1>work_habits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01B3AAA-5C6B-43B1-9858-2F928680B8D2}">
          <x14:formula1>
            <xm:f>Lists!$A$2:$A$6</xm:f>
          </x14:formula1>
          <xm:sqref>D3:D60 E2:G201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6"/>
  <sheetViews>
    <sheetView workbookViewId="0">
      <selection activeCell="C2" sqref="C2"/>
    </sheetView>
  </sheetViews>
  <sheetFormatPr defaultRowHeight="15" x14ac:dyDescent="0.25"/>
  <cols>
    <col min="1" max="1" width="14.5703125" customWidth="1"/>
  </cols>
  <sheetData>
    <row r="2" spans="1:3" x14ac:dyDescent="0.25">
      <c r="A2" t="s">
        <v>11</v>
      </c>
      <c r="B2" t="s">
        <v>19</v>
      </c>
      <c r="C2">
        <v>22</v>
      </c>
    </row>
    <row r="3" spans="1:3" x14ac:dyDescent="0.25">
      <c r="A3" t="s">
        <v>15</v>
      </c>
      <c r="B3" t="s">
        <v>20</v>
      </c>
    </row>
    <row r="4" spans="1:3" x14ac:dyDescent="0.25">
      <c r="A4" t="s">
        <v>16</v>
      </c>
    </row>
    <row r="5" spans="1:3" x14ac:dyDescent="0.25">
      <c r="A5" t="s">
        <v>12</v>
      </c>
    </row>
    <row r="6" spans="1:3" x14ac:dyDescent="0.25">
      <c r="A6" t="s">
        <v>13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NEW SHEET</vt:lpstr>
      <vt:lpstr>Lists</vt:lpstr>
      <vt:lpstr>OfferThreshold</vt:lpstr>
      <vt:lpstr>work_habits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</dc:creator>
  <cp:lastModifiedBy>Blackley, Naida</cp:lastModifiedBy>
  <cp:lastPrinted>2012-12-14T01:06:37Z</cp:lastPrinted>
  <dcterms:created xsi:type="dcterms:W3CDTF">2010-02-08T06:04:52Z</dcterms:created>
  <dcterms:modified xsi:type="dcterms:W3CDTF">2020-10-18T23:09:37Z</dcterms:modified>
</cp:coreProperties>
</file>